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C5D75374-13D4-4EF7-A4EE-7F6584834AEB}" xr6:coauthVersionLast="46" xr6:coauthVersionMax="46" xr10:uidLastSave="{00000000-0000-0000-0000-000000000000}"/>
  <bookViews>
    <workbookView xWindow="20370" yWindow="-120" windowWidth="29040" windowHeight="15840" tabRatio="783" xr2:uid="{C49193B8-A4F7-41C4-86E1-37C9E7665DCC}"/>
  </bookViews>
  <sheets>
    <sheet name="Appendix A2a_Lvl 2 Backup" sheetId="25" r:id="rId1"/>
    <sheet name="Appendix A6  TC, TSB (Minors)" sheetId="24" state="hidden" r:id="rId2"/>
  </sheets>
  <definedNames>
    <definedName name="_xlnm.Print_Area" localSheetId="0">'Appendix A2a_Lvl 2 Backup'!$A$1:$F$173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9" i="24" l="1"/>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<sst xmlns="http://schemas.openxmlformats.org/spreadsheetml/2006/main" count="349" uniqueCount="250">
  <si>
    <t>Quantity</t>
  </si>
  <si>
    <t>Unit</t>
  </si>
  <si>
    <t>Nr.</t>
  </si>
  <si>
    <t>%</t>
  </si>
  <si>
    <t>Item</t>
  </si>
  <si>
    <t>m</t>
  </si>
  <si>
    <t>Archaeology</t>
  </si>
  <si>
    <t>Mainline Length</t>
  </si>
  <si>
    <t>N.B.</t>
  </si>
  <si>
    <t>Figures above are EXCLUSIVE of provision for Inflation - base date to be stated if different from date of estimate.</t>
  </si>
  <si>
    <t>Total base costs to include for ALL qualifying costs under each cost heading.</t>
  </si>
  <si>
    <t>INSERT NAME OF ESTIMATOR</t>
  </si>
  <si>
    <t>Site Clearance</t>
  </si>
  <si>
    <t>Fencing</t>
  </si>
  <si>
    <t>Safety Barriers and Pedestrian Guardrails</t>
  </si>
  <si>
    <t>Drainage and Service Ducts</t>
  </si>
  <si>
    <t>Earthworks</t>
  </si>
  <si>
    <t>Pavement</t>
  </si>
  <si>
    <t>Kerbs, Footways and Paved Areas</t>
  </si>
  <si>
    <t>Traffic Signs</t>
  </si>
  <si>
    <t>Roadmarking</t>
  </si>
  <si>
    <t>Lighting and Electrical</t>
  </si>
  <si>
    <t>Landscaping and Environmental</t>
  </si>
  <si>
    <t>Accommodation Works</t>
  </si>
  <si>
    <t>Statutory Authorities &amp; Utilities</t>
  </si>
  <si>
    <t>Preliminaries</t>
  </si>
  <si>
    <t>Refer to the TII Cost Management Manual for information on coverage and format of back-up.</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</si>
  <si>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</si>
  <si>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</si>
  <si>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</si>
  <si>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</si>
  <si>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</si>
  <si>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</si>
  <si>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</si>
  <si>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</si>
  <si>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</si>
  <si>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</si>
  <si>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</si>
  <si>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</si>
  <si>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</si>
  <si>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</si>
  <si>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</si>
  <si>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</si>
  <si>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</si>
  <si>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</si>
  <si>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</si>
  <si>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</si>
  <si>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</si>
  <si>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</si>
  <si>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</si>
  <si>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</si>
  <si>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</si>
  <si>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</si>
  <si>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</si>
  <si>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</si>
  <si>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</si>
  <si>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</si>
  <si>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</si>
  <si>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</si>
  <si>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</si>
  <si>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</si>
  <si>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</si>
  <si>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</si>
  <si>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</si>
  <si>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</si>
  <si>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</si>
  <si>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</si>
  <si>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</si>
  <si>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</si>
  <si>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</si>
  <si>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</si>
  <si>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</si>
  <si>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</si>
  <si>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</si>
  <si>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</si>
  <si>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</si>
  <si>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</si>
  <si>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</si>
  <si>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</si>
  <si>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</si>
  <si>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</si>
  <si>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</si>
  <si>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</si>
  <si>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</si>
  <si>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</si>
  <si>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</si>
  <si>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</si>
  <si>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</si>
  <si>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</si>
  <si>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</si>
  <si>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</si>
  <si>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</si>
  <si>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</si>
  <si>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</si>
  <si>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</si>
  <si>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</si>
  <si>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A</t>
  </si>
  <si>
    <t>B</t>
  </si>
  <si>
    <t>C</t>
  </si>
  <si>
    <t>D</t>
  </si>
  <si>
    <t>Sub-Total</t>
  </si>
  <si>
    <t>Any Other Obligations and Liabilities of the Contractor</t>
  </si>
  <si>
    <t>R</t>
  </si>
  <si>
    <t>G</t>
  </si>
  <si>
    <t>S</t>
  </si>
  <si>
    <t>E</t>
  </si>
  <si>
    <t>L</t>
  </si>
  <si>
    <t>P</t>
  </si>
  <si>
    <t>F</t>
  </si>
  <si>
    <t>M</t>
  </si>
  <si>
    <t>Add Project Specific Risk Contingency</t>
  </si>
  <si>
    <t>INSERT PROJECT TITLE</t>
  </si>
  <si>
    <t>INSERT DATE ESTIMATE ISSUED</t>
  </si>
  <si>
    <t>INSERT CURRENT PHASE</t>
  </si>
  <si>
    <t>INSERT BASE DATE FOR ESTIMATE</t>
  </si>
  <si>
    <t>Main Construction Cost - Base Cost Estimate</t>
  </si>
  <si>
    <t>Summary</t>
  </si>
  <si>
    <t>H</t>
  </si>
  <si>
    <t>J</t>
  </si>
  <si>
    <t>K</t>
  </si>
  <si>
    <t>Structures (Including Tunnels to be seperately identified)</t>
  </si>
  <si>
    <t>N</t>
  </si>
  <si>
    <t>Q</t>
  </si>
  <si>
    <t>MCC Base Cost Total excluding Project Specific Risk Contingency</t>
  </si>
  <si>
    <t>MCC Base Cost Total including Project Specific Risk Contingency</t>
  </si>
  <si>
    <t xml:space="preserve">Add VAT at </t>
  </si>
  <si>
    <t>MCC Base Cost Total including Project Specific Risk Contingency and VAT</t>
  </si>
  <si>
    <t>MCC Cost per km based on Mainline Length Only</t>
  </si>
  <si>
    <t>Mainline plus Link Road Length</t>
  </si>
  <si>
    <t>MCC Cost per km based on Mainline plus Link Road Length</t>
  </si>
  <si>
    <t xml:space="preserve">Schedule of Works </t>
  </si>
  <si>
    <t>Rate/Prices</t>
  </si>
  <si>
    <t>A.1</t>
  </si>
  <si>
    <t>General Site Clearance</t>
  </si>
  <si>
    <t>Ha</t>
  </si>
  <si>
    <t>A.2</t>
  </si>
  <si>
    <t>Demolition of Buildings</t>
  </si>
  <si>
    <t>Site Clearance Total to Summary</t>
  </si>
  <si>
    <t>B.1</t>
  </si>
  <si>
    <t>Permanent Boundary Fencing</t>
  </si>
  <si>
    <t>B.2</t>
  </si>
  <si>
    <t>Temporary Fencing</t>
  </si>
  <si>
    <t>B.3</t>
  </si>
  <si>
    <t>Mammal Fencing</t>
  </si>
  <si>
    <t>B.4</t>
  </si>
  <si>
    <t>Other Fencing (e.g. Palisade Security Fencing)</t>
  </si>
  <si>
    <t>Fencing Total to Summary</t>
  </si>
  <si>
    <t>Safety Barrier and Pedestrian Guardrails</t>
  </si>
  <si>
    <t>C.1</t>
  </si>
  <si>
    <t>Safety Barrier (Specify Type)</t>
  </si>
  <si>
    <t>C.2</t>
  </si>
  <si>
    <t>Median Barrier (Specify Type e.g. Concrete or Wire)</t>
  </si>
  <si>
    <t>C.3</t>
  </si>
  <si>
    <t>Pedestrian Guardrail</t>
  </si>
  <si>
    <t>Safety Barrier and Pedestrian Guardrails Total to Summary</t>
  </si>
  <si>
    <t>D.1</t>
  </si>
  <si>
    <t>Drainage - Sealed - Mainline and Link Roads</t>
  </si>
  <si>
    <t>D.2</t>
  </si>
  <si>
    <t>Drainage - Open - Mainline and Link Roads</t>
  </si>
  <si>
    <t>D.3</t>
  </si>
  <si>
    <t>Drainage and Service Ducts - Side Roads</t>
  </si>
  <si>
    <t>D.4</t>
  </si>
  <si>
    <t>Drainage to Junctions/Interchanges</t>
  </si>
  <si>
    <t>D.5</t>
  </si>
  <si>
    <t>Outfalls</t>
  </si>
  <si>
    <t>D.6</t>
  </si>
  <si>
    <t>Attenuation Ponds/Provision</t>
  </si>
  <si>
    <t>D.7</t>
  </si>
  <si>
    <t>Service Ducts (Specify Nr. Of Ducts) - Mainline and Link Roads</t>
  </si>
  <si>
    <t>D.8</t>
  </si>
  <si>
    <t>Service Ducts (Specify Nr. Of Ducts) - Junctions/Interchanges</t>
  </si>
  <si>
    <t>D.9</t>
  </si>
  <si>
    <t>Service Ducts (Specify Nr. Of Ducts) - Side Roads</t>
  </si>
  <si>
    <t>Drainage and Service Ducts Total to Summary</t>
  </si>
  <si>
    <t>Mainline &amp; Link Roads</t>
  </si>
  <si>
    <t>E.1</t>
  </si>
  <si>
    <t>Excavation - Topsoil</t>
  </si>
  <si>
    <t>m3</t>
  </si>
  <si>
    <t>E.2</t>
  </si>
  <si>
    <t>Excavation - Acceptable</t>
  </si>
  <si>
    <t>E.3</t>
  </si>
  <si>
    <t>Excavation - U1</t>
  </si>
  <si>
    <t>E.4</t>
  </si>
  <si>
    <t>Excavation - U2</t>
  </si>
  <si>
    <t>E.5</t>
  </si>
  <si>
    <t>Extra Over Excavation for Hard Material</t>
  </si>
  <si>
    <t>E.6</t>
  </si>
  <si>
    <t>Processing (Specify source and end use)</t>
  </si>
  <si>
    <t>E.7</t>
  </si>
  <si>
    <t>Disposal - U1</t>
  </si>
  <si>
    <t>E.8</t>
  </si>
  <si>
    <t>Disposal - U2</t>
  </si>
  <si>
    <t>E.9</t>
  </si>
  <si>
    <t>Import (Specify)</t>
  </si>
  <si>
    <t>E.10</t>
  </si>
  <si>
    <t>Compaction (Specify)</t>
  </si>
  <si>
    <t>E11</t>
  </si>
  <si>
    <t>Sub-formation and Formation</t>
  </si>
  <si>
    <t>m2</t>
  </si>
  <si>
    <t>E.12</t>
  </si>
  <si>
    <t>Landscaping (Specify)</t>
  </si>
  <si>
    <t>Earthworks Sub-Total</t>
  </si>
  <si>
    <t>Junctions/Interchanges</t>
  </si>
  <si>
    <t>Quantify works as per Mainline</t>
  </si>
  <si>
    <t>Side Roads</t>
  </si>
  <si>
    <t>Earthworks Total to Summary</t>
  </si>
  <si>
    <t>Mainline</t>
  </si>
  <si>
    <t>F.1</t>
  </si>
  <si>
    <t>Sub-Base (Specify)</t>
  </si>
  <si>
    <t>F.2</t>
  </si>
  <si>
    <t>Roadbase (Specify)</t>
  </si>
  <si>
    <t>F.3</t>
  </si>
  <si>
    <t>Base Course (Specify)</t>
  </si>
  <si>
    <t>F.4</t>
  </si>
  <si>
    <t>Wearing Course (Specify)</t>
  </si>
  <si>
    <t>Pavement Sub-Total</t>
  </si>
  <si>
    <t>Interchanges</t>
  </si>
  <si>
    <t>Pavement Total to Summary</t>
  </si>
  <si>
    <t>Kerbs Footways and Paved Areas</t>
  </si>
  <si>
    <t>sum</t>
  </si>
  <si>
    <t>Roadmarkings</t>
  </si>
  <si>
    <r>
      <t xml:space="preserve">Structures </t>
    </r>
    <r>
      <rPr>
        <b/>
        <sz val="8"/>
        <rFont val="Arial"/>
        <family val="2"/>
      </rPr>
      <t>(Including Tunnels to be seperately identified)</t>
    </r>
  </si>
  <si>
    <t>Structure A (Specify Location and whether Underbridge or Overbridge)</t>
  </si>
  <si>
    <t>M.1</t>
  </si>
  <si>
    <t>Deck Area (Specify)</t>
  </si>
  <si>
    <t>M.2</t>
  </si>
  <si>
    <t>Special Preliminaries (Specify)</t>
  </si>
  <si>
    <t>Sum</t>
  </si>
  <si>
    <t>M.3</t>
  </si>
  <si>
    <t>Special Foundations (Specify)</t>
  </si>
  <si>
    <t>M.4</t>
  </si>
  <si>
    <t>Uplift for Rail and/or River Crossing</t>
  </si>
  <si>
    <t>Structure A Total</t>
  </si>
  <si>
    <t>Structure B (Specify Location and whether Underbridge or Overbridge)</t>
  </si>
  <si>
    <t>Deck Area</t>
  </si>
  <si>
    <t>Uplift for Rail and/or River Crossing (Specify where applicable)</t>
  </si>
  <si>
    <t>Structure B Total</t>
  </si>
  <si>
    <t>Structures Total to Summary</t>
  </si>
  <si>
    <t>INSERT FURTHER STRUCTURES AS NECESSARY - CLEARLY IDENTIFY SIGNATURE STRUCTURES</t>
  </si>
  <si>
    <t>R.1</t>
  </si>
  <si>
    <t>Temporary Works including Traffic Management (Specify)</t>
  </si>
  <si>
    <t>R.2</t>
  </si>
  <si>
    <t>All other Preliminary Items</t>
  </si>
  <si>
    <t>Preliminaries Total to Summary</t>
  </si>
  <si>
    <t>Figures are exclusive of VAT except where expressly stated above.</t>
  </si>
  <si>
    <t>See attached Estimate Assumptions Sheet for Further Project Information.</t>
  </si>
  <si>
    <t>Allowance based on project scope and historical costs</t>
  </si>
  <si>
    <t>INSERT NAME OF TECHNICAL ADVISOR</t>
  </si>
  <si>
    <t>Active Travel</t>
  </si>
  <si>
    <t>Level 2 Backup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</si>
</sst>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dd/mm/yyyy;@"/>
    <numFmt numFmtId="165" formatCode=";;;"/>
    <numFmt numFmtId="166" formatCode="&quot;€&quot;#,##0.00"/>
    <numFmt numFmtId="167" formatCode="&quot;€&quot;#,##0"/>
  </numFmts>
  <fonts count="31" x14ac:knownFonts="1">
    <font>
      <sz val="11"/>
      <color theme="1"/>
      <name val="Calibri"/>
      <family val="2"/>
      <scheme val="minor"/>
    </font>
    <font>
      <b/>
      <sz val="10"/>
      <color rgb="FF000000"/>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b/>
      <sz val="8"/>
      <name val="Arial"/>
      <family val="2"/>
    </font>
    <font>
      <sz val="8"/>
      <name val="Arial"/>
      <family val="2"/>
    </font>
    <font>
      <u/>
      <sz val="10"/>
      <color indexed="12"/>
      <name val="Arial"/>
      <family val="2"/>
    </font>
    <font>
      <b/>
      <sz val="11"/>
      <color theme="0"/>
      <name val="Calibri"/>
      <family val="2"/>
      <scheme val="minor"/>
    </font>
    <font>
      <b/>
      <sz val="14"/>
      <color theme="0"/>
      <name val="Arial"/>
      <family val="2"/>
    </font>
    <font>
      <sz val="11"/>
      <color theme="1"/>
      <name val="Arial"/>
      <family val="2"/>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theme="9"/>
        <bgColor indexed="64"/>
      </patternFill>
    </fill>
  </fills>
  <borders count="104">
    <border>
      <left/>
      <right/>
      <top/>
      <bottom/>
      <diagonal/>
    </border>
    <border>
      <left/>
      <right style="medium">
        <color indexed="64"/>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9" fillId="0" borderId="0"/>
    <xf numFmtId="0" fontId="9" fillId="0" borderId="0"/>
    <xf numFmtId="0" fontId="9" fillId="0" borderId="0"/>
    <xf numFmtId="0" fontId="27" fillId="0" borderId="0" applyNumberFormat="0" applyFill="0" applyBorder="0" applyAlignment="0" applyProtection="0">
      <alignment vertical="top"/>
      <protection locked="0"/>
    </xf>
  </cellStyleXfs>
  <cellXfs count="356">
    <xf numFmtId="0" fontId="0" fillId="0" borderId="0" xfId="0"/>
    <xf numFmtId="0" fontId="0" fillId="0" borderId="0" xfId="0" applyAlignment="1">
      <alignment vertical="center"/>
    </xf>
    <xf numFmtId="0" fontId="0" fillId="0" borderId="0" xfId="0" applyAlignment="1">
      <alignment vertical="center" wrapText="1"/>
    </xf>
    <xf numFmtId="0" fontId="0" fillId="0" borderId="10" xfId="0" applyBorder="1" applyAlignment="1">
      <alignment vertical="center" wrapText="1"/>
    </xf>
    <xf numFmtId="0" fontId="1" fillId="0" borderId="0" xfId="0" applyFont="1"/>
    <xf numFmtId="0" fontId="2" fillId="0" borderId="12" xfId="0" applyFont="1" applyBorder="1" applyAlignment="1" applyProtection="1">
      <alignment horizontal="left"/>
      <protection hidden="1"/>
    </xf>
    <xf numFmtId="0" fontId="3" fillId="0" borderId="13" xfId="0" applyFont="1" applyBorder="1" applyAlignment="1" applyProtection="1">
      <alignment horizontal="center"/>
      <protection hidden="1"/>
    </xf>
    <xf numFmtId="0" fontId="3" fillId="0" borderId="16" xfId="0" applyFont="1" applyBorder="1" applyAlignment="1" applyProtection="1">
      <alignment horizontal="center"/>
      <protection hidden="1"/>
    </xf>
    <xf numFmtId="0" fontId="3" fillId="0" borderId="14" xfId="0" applyFont="1" applyBorder="1" applyAlignment="1" applyProtection="1">
      <alignment horizontal="center"/>
      <protection hidden="1"/>
    </xf>
    <xf numFmtId="0" fontId="3" fillId="0" borderId="0" xfId="0" applyFont="1" applyAlignment="1" applyProtection="1">
      <alignment horizontal="center"/>
      <protection hidden="1"/>
    </xf>
    <xf numFmtId="0" fontId="4" fillId="0" borderId="9"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center" vertical="center"/>
      <protection locked="0" hidden="1"/>
    </xf>
    <xf numFmtId="0" fontId="3" fillId="0" borderId="10" xfId="0" applyFont="1" applyBorder="1" applyAlignment="1" applyProtection="1">
      <alignment horizontal="center" vertical="center"/>
      <protection hidden="1"/>
    </xf>
    <xf numFmtId="0" fontId="2" fillId="0" borderId="9" xfId="0" applyFont="1" applyBorder="1" applyAlignment="1" applyProtection="1">
      <alignment horizontal="left"/>
      <protection hidden="1"/>
    </xf>
    <xf numFmtId="0" fontId="3" fillId="0" borderId="17" xfId="0" applyFont="1" applyBorder="1" applyAlignment="1" applyProtection="1">
      <alignment horizontal="center"/>
      <protection hidden="1"/>
    </xf>
    <xf numFmtId="0" fontId="3" fillId="0" borderId="10" xfId="0" applyFont="1" applyBorder="1" applyAlignment="1" applyProtection="1">
      <alignment horizontal="center"/>
      <protection hidden="1"/>
    </xf>
    <xf numFmtId="2" fontId="6" fillId="0" borderId="9" xfId="0" applyNumberFormat="1" applyFont="1" applyBorder="1" applyAlignment="1" applyProtection="1">
      <alignment horizontal="left" vertical="center" wrapText="1"/>
      <protection hidden="1"/>
    </xf>
    <xf numFmtId="0" fontId="5" fillId="0" borderId="0" xfId="0" applyFont="1" applyAlignment="1" applyProtection="1">
      <alignment vertical="center"/>
      <protection hidden="1"/>
    </xf>
    <xf numFmtId="0" fontId="3" fillId="0" borderId="0" xfId="0" applyFont="1" applyAlignment="1" applyProtection="1">
      <alignment horizontal="center"/>
      <protection locked="0" hidden="1"/>
    </xf>
    <xf numFmtId="0" fontId="3" fillId="0" borderId="9" xfId="0" applyFont="1" applyBorder="1" applyAlignment="1" applyProtection="1">
      <alignment horizontal="center"/>
      <protection hidden="1"/>
    </xf>
    <xf numFmtId="0" fontId="5" fillId="0" borderId="1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3" fillId="0" borderId="2" xfId="0" applyFont="1" applyBorder="1" applyAlignment="1" applyProtection="1">
      <alignment horizontal="center"/>
      <protection locked="0" hidden="1"/>
    </xf>
    <xf numFmtId="0" fontId="9" fillId="0" borderId="0" xfId="0" applyFont="1" applyAlignment="1" applyProtection="1">
      <alignment horizontal="right" vertical="center" wrapText="1"/>
      <protection hidden="1"/>
    </xf>
    <xf numFmtId="0" fontId="11" fillId="2" borderId="4" xfId="0" applyFont="1" applyFill="1" applyBorder="1" applyAlignment="1" applyProtection="1">
      <alignment horizontal="center" vertical="center" wrapText="1"/>
      <protection locked="0" hidden="1"/>
    </xf>
    <xf numFmtId="0" fontId="9" fillId="0" borderId="0" xfId="0" applyFont="1" applyAlignment="1">
      <alignment horizontal="right" vertical="center" wrapText="1"/>
    </xf>
    <xf numFmtId="0" fontId="7" fillId="2" borderId="4" xfId="0" applyFont="1" applyFill="1" applyBorder="1" applyAlignment="1" applyProtection="1">
      <alignment horizontal="center" vertical="center" wrapText="1"/>
      <protection locked="0" hidden="1"/>
    </xf>
    <xf numFmtId="0" fontId="5"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0" fillId="0" borderId="13" xfId="0" applyBorder="1" applyAlignment="1">
      <alignment vertical="center" wrapText="1"/>
    </xf>
    <xf numFmtId="0" fontId="5" fillId="0" borderId="9" xfId="0" applyFont="1" applyBorder="1" applyAlignment="1" applyProtection="1">
      <alignment horizontal="left" vertical="center"/>
      <protection hidden="1"/>
    </xf>
    <xf numFmtId="0" fontId="5" fillId="0" borderId="0" xfId="0" applyFont="1" applyAlignment="1">
      <alignment vertical="center"/>
    </xf>
    <xf numFmtId="0" fontId="7" fillId="0" borderId="0" xfId="0" applyFont="1" applyAlignment="1">
      <alignment vertical="center" wrapText="1"/>
    </xf>
    <xf numFmtId="164" fontId="0" fillId="2" borderId="0" xfId="0" applyNumberFormat="1" applyFill="1" applyAlignment="1">
      <alignment vertical="center" wrapText="1"/>
    </xf>
    <xf numFmtId="17" fontId="3" fillId="2"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9" fillId="2" borderId="0" xfId="0" applyNumberFormat="1" applyFont="1" applyFill="1" applyAlignment="1">
      <alignment vertical="center" wrapText="1"/>
    </xf>
    <xf numFmtId="0" fontId="0" fillId="0" borderId="19" xfId="0" applyBorder="1" applyAlignment="1">
      <alignment vertical="center" wrapText="1"/>
    </xf>
    <xf numFmtId="0" fontId="7" fillId="0" borderId="19" xfId="0" applyFont="1" applyBorder="1" applyAlignment="1">
      <alignment vertical="center"/>
    </xf>
    <xf numFmtId="0" fontId="3" fillId="0" borderId="19" xfId="0" applyFont="1" applyBorder="1" applyAlignment="1" applyProtection="1">
      <alignment horizontal="center"/>
      <protection hidden="1"/>
    </xf>
    <xf numFmtId="164" fontId="0" fillId="2" borderId="19" xfId="0" applyNumberFormat="1" applyFill="1" applyBorder="1" applyAlignment="1">
      <alignment vertical="center" wrapText="1"/>
    </xf>
    <xf numFmtId="164" fontId="0" fillId="0" borderId="19" xfId="0" applyNumberFormat="1" applyBorder="1" applyAlignment="1">
      <alignment vertical="center" wrapText="1"/>
    </xf>
    <xf numFmtId="0" fontId="7" fillId="0" borderId="0" xfId="0" applyFont="1" applyAlignment="1">
      <alignment vertical="center"/>
    </xf>
    <xf numFmtId="0" fontId="0" fillId="0" borderId="10" xfId="0" applyBorder="1" applyAlignment="1">
      <alignment vertical="center"/>
    </xf>
    <xf numFmtId="0" fontId="7" fillId="0" borderId="20" xfId="0" applyFont="1" applyBorder="1" applyAlignment="1">
      <alignment vertical="center"/>
    </xf>
    <xf numFmtId="0" fontId="9" fillId="0" borderId="20" xfId="0" applyFont="1" applyBorder="1" applyAlignment="1">
      <alignment vertical="center"/>
    </xf>
    <xf numFmtId="0" fontId="7" fillId="0" borderId="20" xfId="0" applyFont="1" applyBorder="1" applyAlignment="1">
      <alignment horizontal="center" vertical="center"/>
    </xf>
    <xf numFmtId="0" fontId="0" fillId="2" borderId="20" xfId="0" applyFill="1" applyBorder="1" applyAlignment="1">
      <alignment vertical="center"/>
    </xf>
    <xf numFmtId="0" fontId="9" fillId="0" borderId="0" xfId="0" applyFont="1" applyAlignment="1">
      <alignment vertical="center"/>
    </xf>
    <xf numFmtId="17" fontId="9" fillId="2" borderId="21" xfId="0" applyNumberFormat="1" applyFont="1" applyFill="1" applyBorder="1" applyAlignment="1">
      <alignment horizontal="center" vertical="center"/>
    </xf>
    <xf numFmtId="0" fontId="9" fillId="2" borderId="22" xfId="0" applyFont="1" applyFill="1" applyBorder="1" applyAlignment="1">
      <alignment horizontal="center" vertical="center"/>
    </xf>
    <xf numFmtId="0" fontId="0" fillId="2" borderId="23" xfId="0" applyFill="1" applyBorder="1" applyAlignment="1">
      <alignment vertical="center"/>
    </xf>
    <xf numFmtId="0" fontId="0" fillId="0" borderId="2" xfId="0" applyBorder="1" applyAlignment="1">
      <alignment vertical="center" wrapText="1"/>
    </xf>
    <xf numFmtId="0" fontId="9" fillId="0" borderId="2" xfId="0" applyFont="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0" xfId="0" applyFont="1" applyAlignment="1" applyProtection="1">
      <alignment horizontal="left"/>
      <protection hidden="1"/>
    </xf>
    <xf numFmtId="165" fontId="3" fillId="0" borderId="0" xfId="0" applyNumberFormat="1" applyFont="1" applyAlignment="1" applyProtection="1">
      <alignment horizontal="center"/>
      <protection hidden="1"/>
    </xf>
    <xf numFmtId="3" fontId="5" fillId="2" borderId="35" xfId="0" applyNumberFormat="1" applyFont="1" applyFill="1" applyBorder="1" applyAlignment="1" applyProtection="1">
      <alignment horizontal="center" vertical="center" wrapText="1"/>
      <protection locked="0"/>
    </xf>
    <xf numFmtId="3" fontId="13" fillId="2" borderId="36" xfId="0" applyNumberFormat="1" applyFont="1" applyFill="1" applyBorder="1" applyAlignment="1" applyProtection="1">
      <alignment horizontal="center" vertical="center" wrapText="1"/>
      <protection locked="0"/>
    </xf>
    <xf numFmtId="9" fontId="13" fillId="2" borderId="36" xfId="0" applyNumberFormat="1" applyFont="1" applyFill="1" applyBorder="1" applyAlignment="1" applyProtection="1">
      <alignment horizontal="center" vertical="center" wrapText="1"/>
      <protection locked="0"/>
    </xf>
    <xf numFmtId="3" fontId="14" fillId="0" borderId="37" xfId="0" applyNumberFormat="1" applyFont="1" applyBorder="1" applyAlignment="1" applyProtection="1">
      <alignment horizontal="center" vertical="center" wrapText="1"/>
      <protection locked="0"/>
    </xf>
    <xf numFmtId="3" fontId="15" fillId="2" borderId="35" xfId="0" applyNumberFormat="1" applyFont="1" applyFill="1" applyBorder="1" applyAlignment="1" applyProtection="1">
      <alignment horizontal="center" vertical="center" wrapText="1"/>
      <protection locked="0"/>
    </xf>
    <xf numFmtId="3" fontId="15" fillId="2" borderId="38" xfId="0" applyNumberFormat="1" applyFont="1" applyFill="1" applyBorder="1" applyAlignment="1" applyProtection="1">
      <alignment horizontal="center" vertical="center" wrapText="1"/>
      <protection locked="0"/>
    </xf>
    <xf numFmtId="3" fontId="15" fillId="2" borderId="34" xfId="0" applyNumberFormat="1" applyFont="1" applyFill="1" applyBorder="1" applyAlignment="1" applyProtection="1">
      <alignment horizontal="center" vertical="center" wrapText="1"/>
      <protection locked="0"/>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3" fontId="3" fillId="0" borderId="0" xfId="0" applyNumberFormat="1" applyFont="1" applyAlignment="1" applyProtection="1">
      <alignment horizontal="center" vertical="center"/>
      <protection hidden="1"/>
    </xf>
    <xf numFmtId="3" fontId="5" fillId="2" borderId="43" xfId="0" applyNumberFormat="1" applyFont="1" applyFill="1" applyBorder="1" applyAlignment="1" applyProtection="1">
      <alignment horizontal="center" vertical="center" wrapText="1"/>
      <protection locked="0"/>
    </xf>
    <xf numFmtId="3" fontId="16" fillId="2" borderId="44" xfId="0" applyNumberFormat="1" applyFont="1" applyFill="1" applyBorder="1" applyAlignment="1" applyProtection="1">
      <alignment horizontal="center" vertical="center" wrapText="1"/>
      <protection locked="0"/>
    </xf>
    <xf numFmtId="9" fontId="16" fillId="2" borderId="44" xfId="0" applyNumberFormat="1" applyFont="1" applyFill="1" applyBorder="1" applyAlignment="1" applyProtection="1">
      <alignment horizontal="center" vertical="center" wrapText="1"/>
      <protection locked="0"/>
    </xf>
    <xf numFmtId="3" fontId="14" fillId="0" borderId="45" xfId="0" applyNumberFormat="1" applyFont="1" applyBorder="1" applyAlignment="1" applyProtection="1">
      <alignment horizontal="center" vertical="center" wrapText="1"/>
      <protection locked="0"/>
    </xf>
    <xf numFmtId="3" fontId="15" fillId="2" borderId="43" xfId="0" applyNumberFormat="1" applyFont="1" applyFill="1" applyBorder="1" applyAlignment="1" applyProtection="1">
      <alignment horizontal="center" vertical="center" wrapText="1"/>
      <protection locked="0"/>
    </xf>
    <xf numFmtId="3" fontId="15" fillId="2" borderId="44" xfId="0" applyNumberFormat="1" applyFont="1" applyFill="1" applyBorder="1" applyAlignment="1" applyProtection="1">
      <alignment horizontal="center" vertical="center" wrapText="1"/>
      <protection locked="0"/>
    </xf>
    <xf numFmtId="3" fontId="15" fillId="2" borderId="46" xfId="0" applyNumberFormat="1" applyFont="1" applyFill="1" applyBorder="1" applyAlignment="1" applyProtection="1">
      <alignment horizontal="center" vertical="center" wrapText="1"/>
      <protection locked="0"/>
    </xf>
    <xf numFmtId="3" fontId="15" fillId="2" borderId="42" xfId="0" applyNumberFormat="1" applyFont="1" applyFill="1" applyBorder="1" applyAlignment="1" applyProtection="1">
      <alignment horizontal="center" vertical="center" wrapText="1"/>
      <protection locked="0"/>
    </xf>
    <xf numFmtId="0" fontId="5" fillId="0" borderId="39" xfId="0" applyFont="1" applyBorder="1" applyAlignment="1" applyProtection="1">
      <alignment horizontal="left" vertical="center"/>
      <protection hidden="1"/>
    </xf>
    <xf numFmtId="0" fontId="3" fillId="0" borderId="47" xfId="0" applyFont="1" applyBorder="1" applyAlignment="1" applyProtection="1">
      <alignment horizontal="center" vertical="center"/>
      <protection hidden="1"/>
    </xf>
    <xf numFmtId="0" fontId="3" fillId="0" borderId="40"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166" fontId="3" fillId="0" borderId="49" xfId="0" applyNumberFormat="1"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5" fillId="0" borderId="50"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5" fillId="0" borderId="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protection hidden="1"/>
    </xf>
    <xf numFmtId="166" fontId="3" fillId="0" borderId="29" xfId="0" applyNumberFormat="1" applyFont="1" applyBorder="1" applyAlignment="1" applyProtection="1">
      <alignment horizontal="center" vertical="center"/>
      <protection hidden="1"/>
    </xf>
    <xf numFmtId="8" fontId="3" fillId="0" borderId="28" xfId="0" applyNumberFormat="1" applyFont="1" applyBorder="1" applyAlignment="1" applyProtection="1">
      <alignment horizontal="center" vertical="center"/>
      <protection hidden="1"/>
    </xf>
    <xf numFmtId="8" fontId="3" fillId="0" borderId="29" xfId="0" applyNumberFormat="1" applyFont="1" applyBorder="1" applyAlignment="1" applyProtection="1">
      <alignment horizontal="center" vertical="center"/>
      <protection hidden="1"/>
    </xf>
    <xf numFmtId="8" fontId="3" fillId="0" borderId="51" xfId="0" applyNumberFormat="1" applyFont="1" applyBorder="1" applyAlignment="1" applyProtection="1">
      <alignment horizontal="center" vertical="center"/>
      <protection hidden="1"/>
    </xf>
    <xf numFmtId="8" fontId="3" fillId="0" borderId="22" xfId="0" applyNumberFormat="1" applyFont="1" applyBorder="1" applyAlignment="1" applyProtection="1">
      <alignment horizontal="center" vertical="center"/>
      <protection hidden="1"/>
    </xf>
    <xf numFmtId="166" fontId="3" fillId="0" borderId="28" xfId="0" applyNumberFormat="1" applyFont="1" applyBorder="1" applyAlignment="1" applyProtection="1">
      <alignment horizontal="center" vertical="center"/>
      <protection hidden="1"/>
    </xf>
    <xf numFmtId="3" fontId="5" fillId="2" borderId="54" xfId="0" applyNumberFormat="1" applyFont="1" applyFill="1" applyBorder="1" applyAlignment="1" applyProtection="1">
      <alignment horizontal="center" vertical="center" wrapText="1"/>
      <protection locked="0"/>
    </xf>
    <xf numFmtId="3" fontId="16" fillId="2" borderId="55" xfId="0" applyNumberFormat="1" applyFont="1" applyFill="1" applyBorder="1" applyAlignment="1" applyProtection="1">
      <alignment horizontal="center" vertical="center" wrapText="1"/>
      <protection locked="0"/>
    </xf>
    <xf numFmtId="9" fontId="16" fillId="2" borderId="55" xfId="0" applyNumberFormat="1" applyFont="1" applyFill="1" applyBorder="1" applyAlignment="1" applyProtection="1">
      <alignment horizontal="center" vertical="center" wrapText="1"/>
      <protection locked="0"/>
    </xf>
    <xf numFmtId="3" fontId="14" fillId="0" borderId="56" xfId="0" applyNumberFormat="1" applyFont="1" applyBorder="1" applyAlignment="1" applyProtection="1">
      <alignment horizontal="center" vertical="center" wrapText="1"/>
      <protection locked="0"/>
    </xf>
    <xf numFmtId="3" fontId="15" fillId="2" borderId="54" xfId="0" applyNumberFormat="1" applyFont="1" applyFill="1" applyBorder="1" applyAlignment="1" applyProtection="1">
      <alignment horizontal="center" vertical="center" wrapText="1"/>
      <protection locked="0"/>
    </xf>
    <xf numFmtId="3" fontId="15" fillId="2" borderId="55" xfId="0" applyNumberFormat="1" applyFont="1" applyFill="1" applyBorder="1" applyAlignment="1" applyProtection="1">
      <alignment horizontal="center" vertical="center" wrapText="1"/>
      <protection locked="0"/>
    </xf>
    <xf numFmtId="3" fontId="15" fillId="2" borderId="57" xfId="0" applyNumberFormat="1" applyFont="1" applyFill="1" applyBorder="1" applyAlignment="1" applyProtection="1">
      <alignment horizontal="center" vertical="center" wrapText="1"/>
      <protection locked="0"/>
    </xf>
    <xf numFmtId="3" fontId="15" fillId="2" borderId="53" xfId="0"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hidden="1"/>
    </xf>
    <xf numFmtId="0" fontId="17" fillId="0" borderId="27" xfId="0" applyFont="1" applyBorder="1" applyAlignment="1" applyProtection="1">
      <alignment horizontal="center" vertical="center"/>
      <protection hidden="1"/>
    </xf>
    <xf numFmtId="166" fontId="17" fillId="0" borderId="28" xfId="0" applyNumberFormat="1" applyFont="1" applyBorder="1" applyAlignment="1" applyProtection="1">
      <alignment horizontal="center" vertical="center"/>
      <protection hidden="1"/>
    </xf>
    <xf numFmtId="166" fontId="17" fillId="0" borderId="29" xfId="0" applyNumberFormat="1" applyFont="1" applyBorder="1" applyAlignment="1" applyProtection="1">
      <alignment horizontal="center" vertical="center"/>
      <protection hidden="1"/>
    </xf>
    <xf numFmtId="166" fontId="17" fillId="0" borderId="0" xfId="0" applyNumberFormat="1" applyFont="1" applyAlignment="1" applyProtection="1">
      <alignment horizontal="center" vertical="center"/>
      <protection hidden="1"/>
    </xf>
    <xf numFmtId="8" fontId="17" fillId="0" borderId="22" xfId="0" applyNumberFormat="1" applyFont="1" applyBorder="1" applyAlignment="1" applyProtection="1">
      <alignment horizontal="center" vertical="center"/>
      <protection hidden="1"/>
    </xf>
    <xf numFmtId="0" fontId="18" fillId="0" borderId="0" xfId="0" applyFont="1" applyAlignment="1" applyProtection="1">
      <alignment horizontal="left" vertical="center"/>
      <protection hidden="1"/>
    </xf>
    <xf numFmtId="3" fontId="5" fillId="2" borderId="58" xfId="0" applyNumberFormat="1" applyFont="1" applyFill="1" applyBorder="1" applyAlignment="1" applyProtection="1">
      <alignment horizontal="center" vertical="center" wrapText="1"/>
      <protection locked="0"/>
    </xf>
    <xf numFmtId="3" fontId="5" fillId="2" borderId="59" xfId="0" applyNumberFormat="1" applyFont="1" applyFill="1" applyBorder="1" applyAlignment="1" applyProtection="1">
      <alignment horizontal="center" vertical="center" wrapText="1"/>
      <protection locked="0"/>
    </xf>
    <xf numFmtId="9" fontId="5" fillId="2" borderId="59" xfId="0" applyNumberFormat="1" applyFont="1" applyFill="1" applyBorder="1" applyAlignment="1" applyProtection="1">
      <alignment horizontal="center" vertical="center" wrapText="1"/>
      <protection locked="0"/>
    </xf>
    <xf numFmtId="3" fontId="5" fillId="3" borderId="60" xfId="0" applyNumberFormat="1" applyFont="1" applyFill="1" applyBorder="1" applyAlignment="1" applyProtection="1">
      <alignment horizontal="center" vertical="center"/>
      <protection hidden="1"/>
    </xf>
    <xf numFmtId="3" fontId="5" fillId="3" borderId="58" xfId="0" applyNumberFormat="1" applyFont="1" applyFill="1" applyBorder="1" applyAlignment="1" applyProtection="1">
      <alignment horizontal="center" vertical="center"/>
      <protection hidden="1"/>
    </xf>
    <xf numFmtId="3" fontId="5" fillId="3" borderId="59" xfId="0" applyNumberFormat="1" applyFont="1" applyFill="1" applyBorder="1" applyAlignment="1" applyProtection="1">
      <alignment horizontal="center" vertical="center"/>
      <protection hidden="1"/>
    </xf>
    <xf numFmtId="3" fontId="5" fillId="3" borderId="61" xfId="0" applyNumberFormat="1" applyFont="1" applyFill="1" applyBorder="1" applyAlignment="1" applyProtection="1">
      <alignment horizontal="center" vertical="center"/>
      <protection hidden="1"/>
    </xf>
    <xf numFmtId="3" fontId="5" fillId="3" borderId="3" xfId="0" applyNumberFormat="1" applyFont="1" applyFill="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166" fontId="3" fillId="0" borderId="31" xfId="0" applyNumberFormat="1" applyFont="1" applyBorder="1" applyAlignment="1" applyProtection="1">
      <alignment horizontal="center" vertical="center"/>
      <protection hidden="1"/>
    </xf>
    <xf numFmtId="166" fontId="3" fillId="0" borderId="32" xfId="0" applyNumberFormat="1" applyFont="1" applyBorder="1" applyAlignment="1" applyProtection="1">
      <alignment horizontal="center" vertical="center"/>
      <protection hidden="1"/>
    </xf>
    <xf numFmtId="166" fontId="3" fillId="0" borderId="0" xfId="0" applyNumberFormat="1" applyFont="1" applyAlignment="1" applyProtection="1">
      <alignment horizontal="center" vertical="center"/>
      <protection hidden="1"/>
    </xf>
    <xf numFmtId="8" fontId="3" fillId="0" borderId="23" xfId="0" applyNumberFormat="1" applyFont="1" applyBorder="1" applyAlignment="1" applyProtection="1">
      <alignment horizontal="center" vertical="center"/>
      <protection hidden="1"/>
    </xf>
    <xf numFmtId="0" fontId="3" fillId="0" borderId="6" xfId="0" applyFont="1" applyBorder="1" applyAlignment="1" applyProtection="1">
      <alignment horizontal="center"/>
      <protection hidden="1"/>
    </xf>
    <xf numFmtId="2" fontId="3" fillId="0" borderId="6" xfId="0" applyNumberFormat="1" applyFont="1" applyBorder="1" applyAlignment="1" applyProtection="1">
      <alignment horizontal="center"/>
      <protection hidden="1"/>
    </xf>
    <xf numFmtId="0" fontId="5" fillId="0" borderId="58" xfId="0" applyFont="1" applyBorder="1" applyAlignment="1" applyProtection="1">
      <alignment horizontal="center" vertical="center"/>
      <protection hidden="1"/>
    </xf>
    <xf numFmtId="8" fontId="3" fillId="0" borderId="59" xfId="0" applyNumberFormat="1" applyFont="1" applyBorder="1" applyAlignment="1" applyProtection="1">
      <alignment horizontal="center" vertical="center"/>
      <protection hidden="1"/>
    </xf>
    <xf numFmtId="8" fontId="3" fillId="0" borderId="60" xfId="0" applyNumberFormat="1" applyFont="1" applyBorder="1" applyAlignment="1" applyProtection="1">
      <alignment horizontal="center" vertical="center"/>
      <protection hidden="1"/>
    </xf>
    <xf numFmtId="8" fontId="3" fillId="0" borderId="8" xfId="0" applyNumberFormat="1" applyFont="1" applyBorder="1" applyAlignment="1" applyProtection="1">
      <alignment horizontal="center" vertical="center"/>
      <protection hidden="1"/>
    </xf>
    <xf numFmtId="4" fontId="3" fillId="0" borderId="60" xfId="0" applyNumberFormat="1" applyFont="1" applyBorder="1" applyAlignment="1" applyProtection="1">
      <alignment horizontal="center" vertical="center"/>
      <protection hidden="1"/>
    </xf>
    <xf numFmtId="0" fontId="2" fillId="0" borderId="0" xfId="0" applyFont="1" applyAlignment="1" applyProtection="1">
      <alignment horizontal="center"/>
      <protection hidden="1"/>
    </xf>
    <xf numFmtId="0" fontId="2" fillId="0" borderId="0" xfId="0" applyFont="1" applyAlignment="1" applyProtection="1">
      <alignment horizontal="left" vertical="top"/>
      <protection hidden="1"/>
    </xf>
    <xf numFmtId="0" fontId="19" fillId="0" borderId="0" xfId="0" applyFont="1" applyAlignment="1" applyProtection="1">
      <alignment horizontal="center" vertical="top"/>
      <protection hidden="1"/>
    </xf>
    <xf numFmtId="0" fontId="2" fillId="0" borderId="0" xfId="0" applyFont="1" applyAlignment="1" applyProtection="1">
      <alignment horizontal="left"/>
      <protection hidden="1"/>
    </xf>
    <xf numFmtId="0" fontId="3" fillId="0" borderId="0" xfId="0" applyFont="1" applyAlignment="1" applyProtection="1">
      <alignment horizontal="left"/>
      <protection hidden="1"/>
    </xf>
    <xf numFmtId="0" fontId="20" fillId="0" borderId="0" xfId="0" applyFont="1" applyAlignment="1" applyProtection="1">
      <alignment horizontal="center" vertical="top"/>
      <protection hidden="1"/>
    </xf>
    <xf numFmtId="2" fontId="6" fillId="0" borderId="0" xfId="0" applyNumberFormat="1" applyFont="1" applyAlignment="1" applyProtection="1">
      <alignment horizontal="left" vertical="center" wrapText="1"/>
      <protection hidden="1"/>
    </xf>
    <xf numFmtId="0" fontId="7" fillId="0" borderId="0" xfId="0" applyFont="1" applyAlignment="1">
      <alignment horizontal="center" vertical="center" wrapText="1"/>
    </xf>
    <xf numFmtId="3" fontId="3" fillId="0" borderId="0" xfId="0" applyNumberFormat="1" applyFont="1" applyAlignment="1" applyProtection="1">
      <alignment horizontal="center"/>
      <protection hidden="1"/>
    </xf>
    <xf numFmtId="0" fontId="3" fillId="0" borderId="63" xfId="0" applyFont="1" applyBorder="1" applyAlignment="1" applyProtection="1">
      <alignment horizontal="center" vertical="center"/>
      <protection hidden="1"/>
    </xf>
    <xf numFmtId="0" fontId="3" fillId="0" borderId="64" xfId="0" applyFont="1" applyBorder="1" applyAlignment="1" applyProtection="1">
      <alignment horizontal="center" vertical="center"/>
      <protection hidden="1"/>
    </xf>
    <xf numFmtId="0" fontId="3" fillId="0" borderId="64" xfId="0" applyFont="1" applyBorder="1" applyAlignment="1" applyProtection="1">
      <alignment horizontal="left" vertical="center"/>
      <protection hidden="1"/>
    </xf>
    <xf numFmtId="0" fontId="3" fillId="0" borderId="65" xfId="0" applyFont="1" applyBorder="1" applyAlignment="1" applyProtection="1">
      <alignment horizontal="center" vertical="center"/>
      <protection hidden="1"/>
    </xf>
    <xf numFmtId="0" fontId="21" fillId="0" borderId="0" xfId="0" applyFont="1" applyAlignment="1">
      <alignment horizontal="center"/>
    </xf>
    <xf numFmtId="0" fontId="21" fillId="0" borderId="0" xfId="0" applyFont="1"/>
    <xf numFmtId="0" fontId="21" fillId="0" borderId="0" xfId="0" applyFont="1" applyAlignment="1">
      <alignment wrapText="1"/>
    </xf>
    <xf numFmtId="0" fontId="22" fillId="0" borderId="67" xfId="0" applyFont="1" applyBorder="1" applyAlignment="1">
      <alignment horizontal="center"/>
    </xf>
    <xf numFmtId="0" fontId="3" fillId="0" borderId="20" xfId="0" applyFont="1" applyBorder="1" applyAlignment="1" applyProtection="1">
      <alignment horizontal="center" vertical="center"/>
      <protection hidden="1"/>
    </xf>
    <xf numFmtId="0" fontId="3" fillId="0" borderId="69" xfId="0" applyFont="1" applyBorder="1" applyAlignment="1" applyProtection="1">
      <alignment horizontal="center" vertical="center"/>
      <protection hidden="1"/>
    </xf>
    <xf numFmtId="0" fontId="22" fillId="0" borderId="0" xfId="0" applyFont="1" applyAlignment="1">
      <alignment horizontal="center"/>
    </xf>
    <xf numFmtId="3" fontId="21" fillId="0" borderId="0" xfId="0" applyNumberFormat="1" applyFont="1" applyAlignment="1">
      <alignment horizontal="center"/>
    </xf>
    <xf numFmtId="0" fontId="6" fillId="0" borderId="0" xfId="0" applyFont="1" applyAlignment="1" applyProtection="1">
      <alignment horizontal="center"/>
      <protection hidden="1"/>
    </xf>
    <xf numFmtId="0" fontId="5" fillId="0" borderId="9" xfId="0"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0" fontId="3" fillId="0" borderId="72" xfId="0" applyFont="1" applyBorder="1" applyAlignment="1" applyProtection="1">
      <alignment horizontal="left" vertical="center"/>
      <protection hidden="1"/>
    </xf>
    <xf numFmtId="0" fontId="3" fillId="0" borderId="72" xfId="0" applyFont="1" applyBorder="1" applyAlignment="1" applyProtection="1">
      <alignment horizontal="center" vertical="center"/>
      <protection hidden="1"/>
    </xf>
    <xf numFmtId="0" fontId="3" fillId="0" borderId="73" xfId="0" applyFont="1" applyBorder="1" applyAlignment="1" applyProtection="1">
      <alignment horizontal="center" vertical="center"/>
      <protection hidden="1"/>
    </xf>
    <xf numFmtId="0" fontId="7" fillId="0" borderId="75" xfId="0" applyFont="1" applyBorder="1" applyAlignment="1">
      <alignment horizontal="left" vertical="center"/>
    </xf>
    <xf numFmtId="0" fontId="7" fillId="0" borderId="19" xfId="0" applyFont="1" applyBorder="1" applyAlignment="1">
      <alignment horizontal="left" vertical="center"/>
    </xf>
    <xf numFmtId="0" fontId="7" fillId="0" borderId="76" xfId="0" applyFont="1" applyBorder="1" applyAlignment="1">
      <alignment horizontal="left" vertical="center"/>
    </xf>
    <xf numFmtId="0" fontId="22" fillId="0" borderId="78" xfId="0" applyFont="1" applyBorder="1" applyAlignment="1">
      <alignment horizontal="center"/>
    </xf>
    <xf numFmtId="0" fontId="21" fillId="0" borderId="72" xfId="0" applyFont="1" applyBorder="1"/>
    <xf numFmtId="0" fontId="7" fillId="0" borderId="72" xfId="0" applyFont="1" applyBorder="1" applyAlignment="1">
      <alignment horizontal="left" vertical="center"/>
    </xf>
    <xf numFmtId="3" fontId="21" fillId="0" borderId="71" xfId="0" applyNumberFormat="1" applyFont="1" applyBorder="1" applyAlignment="1">
      <alignment horizontal="center"/>
    </xf>
    <xf numFmtId="0" fontId="7" fillId="0" borderId="74" xfId="0" applyFont="1" applyBorder="1" applyAlignment="1">
      <alignment horizontal="center" vertical="center" wrapText="1"/>
    </xf>
    <xf numFmtId="0" fontId="3" fillId="0" borderId="1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22" fillId="0" borderId="59" xfId="0" applyFont="1" applyBorder="1" applyAlignment="1">
      <alignment horizontal="center"/>
    </xf>
    <xf numFmtId="3" fontId="1" fillId="0" borderId="61" xfId="0" applyNumberFormat="1" applyFont="1" applyBorder="1" applyAlignment="1">
      <alignment horizontal="center" wrapText="1"/>
    </xf>
    <xf numFmtId="0" fontId="3" fillId="0" borderId="3" xfId="0" applyFont="1" applyBorder="1" applyAlignment="1" applyProtection="1">
      <alignment horizontal="center"/>
      <protection hidden="1"/>
    </xf>
    <xf numFmtId="3" fontId="1" fillId="0" borderId="0" xfId="0" applyNumberFormat="1" applyFont="1" applyAlignment="1">
      <alignment horizontal="center" wrapText="1"/>
    </xf>
    <xf numFmtId="0" fontId="3" fillId="5" borderId="0" xfId="0" applyFont="1" applyFill="1" applyAlignment="1" applyProtection="1">
      <alignment horizontal="center"/>
      <protection hidden="1"/>
    </xf>
    <xf numFmtId="0" fontId="5" fillId="0" borderId="0" xfId="0" applyFont="1" applyAlignment="1" applyProtection="1">
      <alignment horizontal="center"/>
      <protection hidden="1"/>
    </xf>
    <xf numFmtId="0" fontId="0" fillId="0" borderId="0" xfId="0" applyAlignment="1">
      <alignment horizontal="center"/>
    </xf>
    <xf numFmtId="0" fontId="0" fillId="0" borderId="12" xfId="0"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7" fillId="0" borderId="0" xfId="0" applyFont="1"/>
    <xf numFmtId="0" fontId="12" fillId="0" borderId="0" xfId="0" applyFont="1"/>
    <xf numFmtId="0" fontId="0" fillId="0" borderId="20" xfId="0" applyBorder="1" applyAlignment="1">
      <alignment vertical="center" wrapText="1"/>
    </xf>
    <xf numFmtId="0" fontId="19" fillId="0" borderId="0" xfId="0" applyFont="1" applyAlignment="1" applyProtection="1">
      <alignment horizontal="center" vertical="top" wrapText="1"/>
      <protection hidden="1"/>
    </xf>
    <xf numFmtId="0" fontId="19" fillId="0" borderId="0" xfId="0" applyFont="1" applyAlignment="1" applyProtection="1">
      <alignment vertical="top" wrapText="1"/>
      <protection hidden="1"/>
    </xf>
    <xf numFmtId="0" fontId="3" fillId="0" borderId="68"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6" fillId="0" borderId="5" xfId="0" applyFont="1" applyBorder="1" applyAlignment="1" applyProtection="1">
      <alignment horizontal="center" vertical="center" wrapText="1"/>
      <protection hidden="1"/>
    </xf>
    <xf numFmtId="0" fontId="0" fillId="0" borderId="0" xfId="0"/>
    <xf numFmtId="0" fontId="0" fillId="0" borderId="13" xfId="0" applyBorder="1"/>
    <xf numFmtId="0" fontId="0" fillId="0" borderId="14" xfId="0" applyBorder="1"/>
    <xf numFmtId="0" fontId="0" fillId="0" borderId="9" xfId="0" applyBorder="1"/>
    <xf numFmtId="0" fontId="0" fillId="0" borderId="10" xfId="0" applyBorder="1"/>
    <xf numFmtId="0" fontId="0" fillId="0" borderId="11" xfId="0" applyBorder="1"/>
    <xf numFmtId="0" fontId="0" fillId="0" borderId="2" xfId="0" applyBorder="1"/>
    <xf numFmtId="0" fontId="0" fillId="0" borderId="3" xfId="0" applyBorder="1"/>
    <xf numFmtId="0" fontId="6" fillId="0" borderId="9" xfId="0" applyFont="1" applyBorder="1"/>
    <xf numFmtId="0" fontId="12" fillId="0" borderId="10" xfId="0" applyFont="1" applyBorder="1"/>
    <xf numFmtId="0" fontId="12" fillId="0" borderId="9" xfId="0" applyFont="1" applyBorder="1"/>
    <xf numFmtId="0" fontId="0" fillId="0" borderId="87" xfId="0" applyBorder="1" applyAlignment="1">
      <alignment horizontal="center" vertical="center"/>
    </xf>
    <xf numFmtId="0" fontId="0" fillId="0" borderId="88" xfId="0" applyBorder="1" applyAlignment="1">
      <alignment horizontal="left" vertical="center"/>
    </xf>
    <xf numFmtId="0" fontId="0" fillId="0" borderId="88" xfId="0" applyBorder="1" applyAlignment="1">
      <alignment vertical="center"/>
    </xf>
    <xf numFmtId="0" fontId="0" fillId="0" borderId="93" xfId="0" applyBorder="1" applyAlignment="1">
      <alignment vertical="center"/>
    </xf>
    <xf numFmtId="49" fontId="0" fillId="0" borderId="88" xfId="0" applyNumberFormat="1" applyBorder="1" applyAlignment="1">
      <alignment horizontal="left" vertical="center"/>
    </xf>
    <xf numFmtId="0" fontId="9" fillId="0" borderId="88" xfId="0" applyFont="1" applyBorder="1" applyAlignment="1">
      <alignment horizontal="left" vertical="center"/>
    </xf>
    <xf numFmtId="0" fontId="0" fillId="0" borderId="86" xfId="0" applyBorder="1" applyAlignment="1">
      <alignment horizontal="center" vertical="center"/>
    </xf>
    <xf numFmtId="0" fontId="0" fillId="0" borderId="80" xfId="0" applyBorder="1" applyAlignment="1">
      <alignment vertical="center"/>
    </xf>
    <xf numFmtId="0" fontId="0" fillId="0" borderId="94" xfId="0" applyBorder="1" applyAlignment="1">
      <alignment vertical="center"/>
    </xf>
    <xf numFmtId="0" fontId="0" fillId="0" borderId="9" xfId="0" applyBorder="1" applyAlignment="1">
      <alignment horizontal="center" vertical="center"/>
    </xf>
    <xf numFmtId="0" fontId="0" fillId="0" borderId="89" xfId="0" applyBorder="1" applyAlignment="1">
      <alignment vertical="center"/>
    </xf>
    <xf numFmtId="0" fontId="0" fillId="0" borderId="86" xfId="0" applyBorder="1" applyAlignment="1">
      <alignment vertical="center"/>
    </xf>
    <xf numFmtId="0" fontId="0" fillId="0" borderId="9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5" xfId="0" applyBorder="1" applyAlignment="1">
      <alignment vertical="center"/>
    </xf>
    <xf numFmtId="0" fontId="0" fillId="0" borderId="96" xfId="0" applyBorder="1"/>
    <xf numFmtId="0" fontId="0" fillId="0" borderId="97" xfId="0" applyBorder="1"/>
    <xf numFmtId="0" fontId="0" fillId="0" borderId="1" xfId="0" applyBorder="1"/>
    <xf numFmtId="0" fontId="7" fillId="0" borderId="0" xfId="0" applyFont="1" applyAlignment="1">
      <alignment horizontal="center"/>
    </xf>
    <xf numFmtId="0" fontId="7" fillId="0" borderId="10" xfId="0" applyFont="1" applyBorder="1" applyAlignment="1">
      <alignment horizontal="center"/>
    </xf>
    <xf numFmtId="0" fontId="7" fillId="0" borderId="9" xfId="0" applyFont="1" applyBorder="1" applyAlignment="1">
      <alignment horizontal="center"/>
    </xf>
    <xf numFmtId="0" fontId="0" fillId="0" borderId="87" xfId="0" applyBorder="1" applyAlignment="1">
      <alignment horizontal="right"/>
    </xf>
    <xf numFmtId="0" fontId="0" fillId="0" borderId="88" xfId="0" applyBorder="1"/>
    <xf numFmtId="0" fontId="0" fillId="0" borderId="88" xfId="0" applyBorder="1" applyAlignment="1">
      <alignment horizontal="center"/>
    </xf>
    <xf numFmtId="0" fontId="0" fillId="0" borderId="93" xfId="0" applyBorder="1"/>
    <xf numFmtId="0" fontId="0" fillId="0" borderId="86" xfId="0" applyBorder="1" applyAlignment="1">
      <alignment horizontal="right"/>
    </xf>
    <xf numFmtId="0" fontId="0" fillId="0" borderId="80" xfId="0" applyBorder="1"/>
    <xf numFmtId="0" fontId="0" fillId="0" borderId="80" xfId="0" applyBorder="1" applyAlignment="1">
      <alignment horizontal="center"/>
    </xf>
    <xf numFmtId="0" fontId="0" fillId="0" borderId="94" xfId="0" applyBorder="1"/>
    <xf numFmtId="0" fontId="0" fillId="0" borderId="91" xfId="0" applyBorder="1" applyAlignment="1">
      <alignment horizontal="right"/>
    </xf>
    <xf numFmtId="0" fontId="0" fillId="0" borderId="82" xfId="0" applyBorder="1"/>
    <xf numFmtId="0" fontId="0" fillId="0" borderId="82" xfId="0" applyBorder="1" applyAlignment="1">
      <alignment horizontal="center"/>
    </xf>
    <xf numFmtId="0" fontId="0" fillId="0" borderId="98" xfId="0" applyBorder="1"/>
    <xf numFmtId="0" fontId="0" fillId="0" borderId="89" xfId="0" applyBorder="1"/>
    <xf numFmtId="0" fontId="0" fillId="0" borderId="9" xfId="0" applyBorder="1" applyAlignment="1">
      <alignment horizontal="right"/>
    </xf>
    <xf numFmtId="0" fontId="0" fillId="0" borderId="9" xfId="0" applyBorder="1" applyAlignment="1">
      <alignment horizontal="left" indent="1"/>
    </xf>
    <xf numFmtId="0" fontId="0" fillId="0" borderId="86" xfId="0" applyBorder="1"/>
    <xf numFmtId="0" fontId="0" fillId="0" borderId="91" xfId="0" applyBorder="1"/>
    <xf numFmtId="0" fontId="0" fillId="0" borderId="87" xfId="0" applyBorder="1" applyAlignment="1">
      <alignment horizontal="center"/>
    </xf>
    <xf numFmtId="0" fontId="0" fillId="0" borderId="86" xfId="0" applyBorder="1" applyAlignment="1">
      <alignment horizontal="center"/>
    </xf>
    <xf numFmtId="0" fontId="0" fillId="0" borderId="92" xfId="0" applyBorder="1"/>
    <xf numFmtId="0" fontId="0" fillId="0" borderId="79" xfId="0" applyBorder="1"/>
    <xf numFmtId="49" fontId="7" fillId="0" borderId="0" xfId="0" applyNumberFormat="1" applyFont="1" applyAlignment="1">
      <alignment horizontal="left" vertical="top"/>
    </xf>
    <xf numFmtId="49" fontId="7" fillId="0" borderId="0" xfId="0" applyNumberFormat="1" applyFont="1" applyAlignment="1">
      <alignment horizontal="left" vertical="top" wrapText="1"/>
    </xf>
    <xf numFmtId="0" fontId="0" fillId="0" borderId="9" xfId="0" applyBorder="1" applyAlignment="1">
      <alignment horizontal="left"/>
    </xf>
    <xf numFmtId="0" fontId="7" fillId="0" borderId="0" xfId="0" applyFont="1" applyAlignment="1">
      <alignment horizontal="left" vertical="top"/>
    </xf>
    <xf numFmtId="0" fontId="7" fillId="0" borderId="86" xfId="0" applyFont="1" applyBorder="1" applyAlignment="1">
      <alignment horizontal="center"/>
    </xf>
    <xf numFmtId="49" fontId="7" fillId="0" borderId="80" xfId="0" applyNumberFormat="1" applyFont="1" applyBorder="1" applyAlignment="1">
      <alignment horizontal="left" vertical="top"/>
    </xf>
    <xf numFmtId="0" fontId="0" fillId="0" borderId="90" xfId="0" applyBorder="1"/>
    <xf numFmtId="0" fontId="9" fillId="0" borderId="12" xfId="0" applyFont="1" applyBorder="1" applyAlignment="1">
      <alignment horizontal="right"/>
    </xf>
    <xf numFmtId="0" fontId="26" fillId="0" borderId="13" xfId="0" applyFont="1" applyBorder="1"/>
    <xf numFmtId="0" fontId="26" fillId="0" borderId="0" xfId="0" applyFont="1"/>
    <xf numFmtId="0" fontId="26" fillId="0" borderId="2" xfId="0" applyFont="1" applyBorder="1"/>
    <xf numFmtId="0" fontId="0" fillId="0" borderId="0" xfId="0"/>
    <xf numFmtId="49" fontId="0" fillId="0" borderId="0" xfId="0" applyNumberFormat="1" applyBorder="1" applyAlignment="1">
      <alignment horizontal="left" vertical="center"/>
    </xf>
    <xf numFmtId="0" fontId="0" fillId="0" borderId="99" xfId="0" applyBorder="1" applyAlignment="1">
      <alignment horizontal="center" vertical="center"/>
    </xf>
    <xf numFmtId="49" fontId="0" fillId="0" borderId="100" xfId="0" applyNumberFormat="1" applyBorder="1" applyAlignment="1">
      <alignment horizontal="left" vertical="center"/>
    </xf>
    <xf numFmtId="0" fontId="0" fillId="0" borderId="81" xfId="0" applyBorder="1" applyAlignment="1">
      <alignment horizontal="center"/>
    </xf>
    <xf numFmtId="0" fontId="0" fillId="0" borderId="83" xfId="0" applyBorder="1" applyAlignment="1">
      <alignment horizont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5" xfId="0" applyBorder="1" applyAlignment="1">
      <alignment horizontal="center" vertical="center"/>
    </xf>
    <xf numFmtId="0" fontId="0" fillId="0" borderId="84" xfId="0" applyBorder="1" applyAlignment="1">
      <alignment horizontal="center" vertical="center"/>
    </xf>
    <xf numFmtId="3" fontId="7" fillId="0" borderId="75" xfId="0" applyNumberFormat="1" applyFont="1" applyBorder="1" applyAlignment="1">
      <alignment horizontal="center" vertical="center" wrapText="1"/>
    </xf>
    <xf numFmtId="0" fontId="7" fillId="0" borderId="77" xfId="0" applyFont="1" applyBorder="1" applyAlignment="1">
      <alignment horizontal="center" vertical="center" wrapText="1"/>
    </xf>
    <xf numFmtId="3" fontId="3" fillId="0" borderId="68" xfId="0" applyNumberFormat="1" applyFont="1" applyBorder="1" applyAlignment="1" applyProtection="1">
      <alignment horizontal="center" vertical="center" wrapText="1"/>
      <protection hidden="1"/>
    </xf>
    <xf numFmtId="0" fontId="0" fillId="0" borderId="70" xfId="0" applyBorder="1" applyAlignment="1">
      <alignment horizontal="center" vertical="center" wrapText="1"/>
    </xf>
    <xf numFmtId="0" fontId="3" fillId="0" borderId="68"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0" fillId="0" borderId="20" xfId="0" applyBorder="1" applyAlignment="1">
      <alignment vertical="center"/>
    </xf>
    <xf numFmtId="0" fontId="0" fillId="0" borderId="69" xfId="0" applyBorder="1" applyAlignment="1">
      <alignment vertical="center"/>
    </xf>
    <xf numFmtId="0" fontId="3" fillId="0" borderId="68" xfId="0" applyFont="1" applyBorder="1" applyAlignment="1" applyProtection="1">
      <alignment horizontal="center" vertical="center" wrapText="1"/>
      <protection hidden="1"/>
    </xf>
    <xf numFmtId="0" fontId="3" fillId="0" borderId="71" xfId="0" applyFont="1" applyBorder="1" applyAlignment="1" applyProtection="1">
      <alignment horizontal="center" vertical="center" wrapText="1"/>
      <protection hidden="1"/>
    </xf>
    <xf numFmtId="0" fontId="0" fillId="0" borderId="74" xfId="0" applyBorder="1" applyAlignment="1">
      <alignment horizontal="center" vertical="center" wrapText="1"/>
    </xf>
    <xf numFmtId="14" fontId="5" fillId="2" borderId="0" xfId="0" applyNumberFormat="1" applyFont="1" applyFill="1" applyAlignment="1" applyProtection="1">
      <alignment horizontal="left" vertical="center" wrapText="1"/>
      <protection locked="0" hidden="1"/>
    </xf>
    <xf numFmtId="0" fontId="0" fillId="2" borderId="17" xfId="0" applyFill="1" applyBorder="1" applyAlignment="1">
      <alignment horizontal="left" vertical="center" wrapText="1"/>
    </xf>
    <xf numFmtId="0" fontId="5" fillId="2" borderId="0" xfId="0" applyFont="1" applyFill="1" applyAlignment="1" applyProtection="1">
      <alignment horizontal="left" vertical="center" wrapText="1"/>
      <protection locked="0" hidden="1"/>
    </xf>
    <xf numFmtId="0" fontId="5" fillId="2" borderId="17" xfId="0" applyFont="1" applyFill="1" applyBorder="1" applyAlignment="1" applyProtection="1">
      <alignment horizontal="left" vertical="center" wrapText="1"/>
      <protection locked="0" hidden="1"/>
    </xf>
    <xf numFmtId="0" fontId="5" fillId="2" borderId="2" xfId="0" applyFont="1" applyFill="1" applyBorder="1" applyAlignment="1" applyProtection="1">
      <alignment horizontal="left" vertical="center" wrapText="1"/>
      <protection locked="0" hidden="1"/>
    </xf>
    <xf numFmtId="0" fontId="5" fillId="2" borderId="18" xfId="0" applyFont="1" applyFill="1" applyBorder="1" applyAlignment="1" applyProtection="1">
      <alignment horizontal="left" vertical="center" wrapText="1"/>
      <protection locked="0" hidden="1"/>
    </xf>
    <xf numFmtId="0" fontId="5" fillId="2" borderId="0" xfId="0" applyFont="1" applyFill="1" applyAlignment="1" applyProtection="1">
      <alignment horizontal="center" vertical="center" wrapText="1"/>
      <protection locked="0" hidden="1"/>
    </xf>
    <xf numFmtId="0" fontId="3" fillId="2" borderId="17" xfId="0" applyFont="1" applyFill="1" applyBorder="1" applyAlignment="1" applyProtection="1">
      <alignment horizontal="center" vertical="center" wrapText="1"/>
      <protection locked="0" hidden="1"/>
    </xf>
    <xf numFmtId="0" fontId="7" fillId="2" borderId="2" xfId="0" applyFont="1" applyFill="1" applyBorder="1" applyAlignment="1" applyProtection="1">
      <alignment horizontal="left" wrapText="1"/>
      <protection locked="0" hidden="1"/>
    </xf>
    <xf numFmtId="0" fontId="7" fillId="2" borderId="18" xfId="0" applyFont="1" applyFill="1" applyBorder="1" applyAlignment="1" applyProtection="1">
      <alignment horizontal="left" wrapText="1"/>
      <protection locked="0" hidden="1"/>
    </xf>
    <xf numFmtId="0" fontId="5" fillId="2" borderId="0" xfId="0" applyFont="1" applyFill="1" applyAlignment="1" applyProtection="1">
      <alignment horizontal="left" vertical="center"/>
      <protection hidden="1"/>
    </xf>
    <xf numFmtId="0" fontId="6" fillId="0" borderId="15" xfId="0" applyFont="1" applyBorder="1" applyAlignment="1" applyProtection="1">
      <alignment horizontal="left" vertical="center" wrapText="1"/>
      <protection hidden="1"/>
    </xf>
    <xf numFmtId="0" fontId="0" fillId="0" borderId="8" xfId="0" applyBorder="1" applyAlignment="1">
      <alignment horizontal="left" vertical="center" wrapText="1"/>
    </xf>
    <xf numFmtId="0" fontId="8" fillId="0" borderId="13" xfId="0" applyFont="1" applyBorder="1" applyAlignment="1" applyProtection="1">
      <alignment horizontal="center" vertical="center"/>
      <protection hidden="1"/>
    </xf>
    <xf numFmtId="0" fontId="9" fillId="2" borderId="0" xfId="0" applyFont="1" applyFill="1" applyAlignment="1">
      <alignment vertical="center" wrapText="1"/>
    </xf>
    <xf numFmtId="0" fontId="0" fillId="2" borderId="0" xfId="0" applyFill="1" applyAlignment="1">
      <alignment vertical="center" wrapText="1"/>
    </xf>
    <xf numFmtId="0" fontId="3" fillId="2" borderId="12" xfId="0" applyFont="1" applyFill="1" applyBorder="1" applyAlignment="1" applyProtection="1">
      <alignment horizontal="center" vertical="center" wrapText="1"/>
      <protection locked="0" hidden="1"/>
    </xf>
    <xf numFmtId="0" fontId="3" fillId="2" borderId="13" xfId="0" applyFont="1" applyFill="1" applyBorder="1" applyAlignment="1" applyProtection="1">
      <alignment horizontal="center" vertical="center" wrapText="1"/>
      <protection locked="0" hidden="1"/>
    </xf>
    <xf numFmtId="0" fontId="3" fillId="2" borderId="14" xfId="0" applyFont="1" applyFill="1" applyBorder="1" applyAlignment="1" applyProtection="1">
      <alignment horizontal="center" vertical="center" wrapText="1"/>
      <protection locked="0" hidden="1"/>
    </xf>
    <xf numFmtId="0" fontId="3" fillId="2" borderId="11" xfId="0" applyFont="1" applyFill="1" applyBorder="1" applyAlignment="1" applyProtection="1">
      <alignment horizontal="center" vertical="center" wrapText="1"/>
      <protection locked="0" hidden="1"/>
    </xf>
    <xf numFmtId="0" fontId="3" fillId="2" borderId="2" xfId="0" applyFont="1" applyFill="1" applyBorder="1" applyAlignment="1" applyProtection="1">
      <alignment horizontal="center" vertical="center" wrapText="1"/>
      <protection locked="0" hidden="1"/>
    </xf>
    <xf numFmtId="0" fontId="3" fillId="2" borderId="3" xfId="0" applyFont="1" applyFill="1" applyBorder="1" applyAlignment="1" applyProtection="1">
      <alignment horizontal="center" vertical="center" wrapText="1"/>
      <protection locked="0" hidden="1"/>
    </xf>
    <xf numFmtId="0" fontId="3" fillId="0" borderId="2" xfId="0" applyFont="1" applyBorder="1" applyAlignment="1" applyProtection="1">
      <alignment horizontal="center" vertical="center" wrapText="1"/>
      <protection locked="0" hidden="1"/>
    </xf>
    <xf numFmtId="0" fontId="0" fillId="0" borderId="3" xfId="0" applyBorder="1" applyAlignment="1" applyProtection="1">
      <alignment horizontal="center" wrapText="1"/>
      <protection locked="0" hidden="1"/>
    </xf>
    <xf numFmtId="0" fontId="6" fillId="0" borderId="12" xfId="0" applyFont="1" applyBorder="1" applyAlignment="1" applyProtection="1">
      <alignment horizontal="left" vertical="center" wrapText="1"/>
      <protection hidden="1"/>
    </xf>
    <xf numFmtId="0" fontId="0" fillId="0" borderId="9" xfId="0" applyBorder="1" applyAlignment="1">
      <alignment vertical="center" wrapText="1"/>
    </xf>
    <xf numFmtId="0" fontId="3" fillId="0" borderId="64" xfId="0" applyFont="1" applyBorder="1" applyAlignment="1" applyProtection="1">
      <alignment horizontal="left" vertical="center" wrapText="1"/>
      <protection hidden="1"/>
    </xf>
    <xf numFmtId="0" fontId="0" fillId="0" borderId="66" xfId="0" applyBorder="1" applyAlignment="1">
      <alignment vertical="center" wrapText="1"/>
    </xf>
    <xf numFmtId="0" fontId="5"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7" fillId="3" borderId="0" xfId="0" applyFont="1" applyFill="1" applyAlignment="1">
      <alignment horizontal="left" vertical="center" wrapText="1"/>
    </xf>
    <xf numFmtId="0" fontId="7" fillId="3" borderId="0" xfId="0" applyFont="1" applyFill="1" applyAlignment="1">
      <alignment horizontal="left" vertical="center"/>
    </xf>
    <xf numFmtId="0" fontId="19" fillId="0" borderId="0" xfId="0" applyFont="1" applyAlignment="1" applyProtection="1">
      <alignment horizontal="center" vertical="top" wrapText="1"/>
      <protection hidden="1"/>
    </xf>
    <xf numFmtId="0" fontId="7" fillId="2" borderId="20" xfId="0" applyFont="1" applyFill="1" applyBorder="1" applyAlignment="1">
      <alignment vertical="center" wrapText="1"/>
    </xf>
    <xf numFmtId="0" fontId="0" fillId="0" borderId="20" xfId="0" applyBorder="1" applyAlignment="1">
      <alignment vertical="center" wrapText="1"/>
    </xf>
    <xf numFmtId="0" fontId="6" fillId="4" borderId="5" xfId="0" applyFont="1" applyFill="1" applyBorder="1" applyAlignment="1" applyProtection="1">
      <alignment horizontal="center" vertical="center" wrapText="1"/>
      <protection hidden="1"/>
    </xf>
    <xf numFmtId="0" fontId="6" fillId="4" borderId="6" xfId="0" applyFont="1" applyFill="1" applyBorder="1" applyAlignment="1" applyProtection="1">
      <alignment horizontal="center" vertical="center" wrapText="1"/>
      <protection hidden="1"/>
    </xf>
    <xf numFmtId="0" fontId="0" fillId="0" borderId="7" xfId="0" applyBorder="1" applyAlignment="1">
      <alignment horizontal="center" vertical="center" wrapText="1"/>
    </xf>
    <xf numFmtId="0" fontId="5"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5" fillId="0" borderId="52" xfId="0" applyFont="1" applyBorder="1" applyAlignment="1" applyProtection="1">
      <alignment horizontal="left" vertical="center" wrapText="1"/>
      <protection hidden="1"/>
    </xf>
    <xf numFmtId="0" fontId="3" fillId="0" borderId="53" xfId="0" applyFont="1" applyBorder="1" applyAlignment="1" applyProtection="1">
      <alignment horizontal="left" vertical="center" wrapText="1"/>
      <protection hidden="1"/>
    </xf>
    <xf numFmtId="0" fontId="5" fillId="0" borderId="25"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3" fillId="0" borderId="31" xfId="0" applyFont="1" applyBorder="1" applyAlignment="1" applyProtection="1">
      <alignment horizontal="center" wrapText="1"/>
      <protection hidden="1"/>
    </xf>
    <xf numFmtId="0" fontId="2" fillId="0" borderId="0" xfId="0" applyFont="1" applyAlignment="1" applyProtection="1">
      <alignment horizontal="center" vertical="top" wrapText="1"/>
      <protection hidden="1"/>
    </xf>
    <xf numFmtId="0" fontId="19" fillId="0" borderId="0" xfId="0" applyFont="1" applyAlignment="1" applyProtection="1">
      <alignment vertical="top" wrapText="1"/>
      <protection hidden="1"/>
    </xf>
    <xf numFmtId="3" fontId="5" fillId="3" borderId="62" xfId="0" applyNumberFormat="1" applyFont="1" applyFill="1" applyBorder="1" applyAlignment="1" applyProtection="1">
      <alignment horizontal="center" vertical="center"/>
      <protection hidden="1"/>
    </xf>
    <xf numFmtId="3" fontId="5" fillId="3" borderId="6" xfId="0" applyNumberFormat="1" applyFont="1" applyFill="1" applyBorder="1" applyAlignment="1" applyProtection="1">
      <alignment horizontal="center" vertical="center"/>
      <protection hidden="1"/>
    </xf>
    <xf numFmtId="3" fontId="5" fillId="3" borderId="7" xfId="0" applyNumberFormat="1" applyFont="1" applyFill="1" applyBorder="1" applyAlignment="1" applyProtection="1">
      <alignment horizontal="center" vertical="center"/>
      <protection hidden="1"/>
    </xf>
    <xf numFmtId="0" fontId="5" fillId="0" borderId="33" xfId="0" applyFont="1" applyBorder="1" applyAlignment="1" applyProtection="1">
      <alignment horizontal="left" vertical="center" wrapText="1"/>
      <protection hidden="1"/>
    </xf>
    <xf numFmtId="0" fontId="3" fillId="0" borderId="34" xfId="0" applyFont="1" applyBorder="1" applyAlignment="1" applyProtection="1">
      <alignment horizontal="left" vertical="center" wrapText="1"/>
      <protection hidden="1"/>
    </xf>
    <xf numFmtId="0" fontId="12" fillId="0" borderId="13" xfId="0" applyFont="1" applyBorder="1" applyAlignment="1" applyProtection="1">
      <alignment horizontal="left" wrapText="1"/>
      <protection hidden="1"/>
    </xf>
    <xf numFmtId="0" fontId="12" fillId="0" borderId="9" xfId="0" applyFont="1" applyBorder="1" applyAlignment="1" applyProtection="1">
      <alignment horizontal="left" wrapText="1"/>
      <protection hidden="1"/>
    </xf>
    <xf numFmtId="0" fontId="12" fillId="0" borderId="0" xfId="0" applyFont="1" applyAlignment="1" applyProtection="1">
      <alignment horizontal="left" wrapText="1"/>
      <protection hidden="1"/>
    </xf>
    <xf numFmtId="0" fontId="12" fillId="0" borderId="11" xfId="0" applyFont="1" applyBorder="1" applyAlignment="1" applyProtection="1">
      <alignment horizontal="left" wrapText="1"/>
      <protection hidden="1"/>
    </xf>
    <xf numFmtId="0" fontId="12" fillId="0" borderId="2" xfId="0" applyFont="1" applyBorder="1" applyAlignment="1" applyProtection="1">
      <alignment horizontal="left" wrapText="1"/>
      <protection hidden="1"/>
    </xf>
    <xf numFmtId="0" fontId="5" fillId="0" borderId="26"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3" fillId="0" borderId="25" xfId="0" applyFont="1" applyBorder="1" applyAlignment="1" applyProtection="1">
      <alignment horizontal="center" wrapText="1"/>
      <protection hidden="1"/>
    </xf>
    <xf numFmtId="0" fontId="3" fillId="0" borderId="26" xfId="0" applyFont="1" applyBorder="1" applyAlignment="1" applyProtection="1">
      <alignment horizontal="center" wrapText="1"/>
      <protection hidden="1"/>
    </xf>
    <xf numFmtId="0" fontId="5" fillId="0" borderId="28" xfId="0" applyFont="1" applyBorder="1" applyAlignment="1" applyProtection="1">
      <alignment horizontal="left" vertical="center" wrapText="1"/>
      <protection hidden="1"/>
    </xf>
    <xf numFmtId="0" fontId="0" fillId="0" borderId="29" xfId="0" applyBorder="1" applyAlignment="1">
      <alignment horizontal="left" wrapText="1"/>
    </xf>
    <xf numFmtId="0" fontId="3" fillId="0" borderId="31" xfId="0" applyFont="1" applyBorder="1" applyAlignment="1" applyProtection="1">
      <alignment horizontal="left" wrapText="1"/>
      <protection hidden="1"/>
    </xf>
    <xf numFmtId="0" fontId="0" fillId="0" borderId="32" xfId="0" applyBorder="1" applyAlignment="1">
      <alignment horizontal="left" wrapText="1"/>
    </xf>
    <xf numFmtId="0" fontId="5" fillId="0" borderId="27" xfId="0" applyFont="1" applyBorder="1" applyAlignment="1" applyProtection="1">
      <alignment horizontal="center" vertical="center" wrapText="1"/>
      <protection hidden="1"/>
    </xf>
    <xf numFmtId="0" fontId="3" fillId="0" borderId="30" xfId="0" applyFont="1" applyBorder="1" applyAlignment="1" applyProtection="1">
      <alignment horizontal="center" wrapText="1"/>
      <protection hidden="1"/>
    </xf>
    <xf numFmtId="0" fontId="3" fillId="0" borderId="27" xfId="0" applyFont="1" applyBorder="1" applyAlignment="1" applyProtection="1">
      <alignment horizontal="center" wrapText="1"/>
      <protection hidden="1"/>
    </xf>
    <xf numFmtId="167" fontId="5" fillId="4" borderId="5" xfId="0" applyNumberFormat="1" applyFont="1" applyFill="1" applyBorder="1" applyAlignment="1" applyProtection="1">
      <alignment horizontal="center" vertical="center"/>
      <protection hidden="1"/>
    </xf>
    <xf numFmtId="167" fontId="7" fillId="4" borderId="6" xfId="0" applyNumberFormat="1" applyFont="1" applyFill="1" applyBorder="1" applyAlignment="1">
      <alignment horizontal="center" vertical="center"/>
    </xf>
    <xf numFmtId="167" fontId="7" fillId="4" borderId="7" xfId="0" applyNumberFormat="1" applyFont="1" applyFill="1" applyBorder="1" applyAlignment="1">
      <alignment horizontal="center" vertical="center"/>
    </xf>
    <xf numFmtId="0" fontId="5" fillId="3" borderId="11" xfId="0" applyFont="1" applyFill="1" applyBorder="1" applyAlignment="1" applyProtection="1">
      <alignment horizontal="center" vertical="center" wrapText="1"/>
      <protection hidden="1"/>
    </xf>
    <xf numFmtId="0" fontId="0" fillId="3" borderId="2" xfId="0" applyFill="1" applyBorder="1" applyAlignment="1">
      <alignment horizontal="center" vertical="center" wrapText="1"/>
    </xf>
    <xf numFmtId="0" fontId="29" fillId="6" borderId="101" xfId="0" applyFont="1" applyFill="1" applyBorder="1"/>
    <xf numFmtId="0" fontId="28" fillId="6" borderId="102" xfId="0" applyFont="1" applyFill="1" applyBorder="1"/>
    <xf numFmtId="0" fontId="28" fillId="6" borderId="103" xfId="0" applyFont="1" applyFill="1" applyBorder="1"/>
    <xf numFmtId="0" fontId="30" fillId="0" borderId="0" xfId="0" applyFont="1"/>
    <xf numFmtId="0" fontId="28" fillId="0" borderId="9" xfId="0" applyFont="1" applyFill="1" applyBorder="1"/>
  </cellXfs>
  <cellStyles count="5">
    <cellStyle name="Hyperlink 2" xfId="4" xr:uid="{305070F0-F8CE-4677-A453-9AEF9B650422}"/>
    <cellStyle name="Normal" xfId="0" builtinId="0"/>
    <cellStyle name="Normal 2" xfId="1" xr:uid="{41C4D737-84D9-4B9A-BBE8-C18541BCE237}"/>
    <cellStyle name="Normal 3" xfId="3" xr:uid="{CE48A889-4955-4E1B-9012-6444EFA93990}"/>
    <cellStyle name="Normal 5" xfId="2" xr:uid="{790DC98C-958A-421A-9614-0772C370D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76E0-7731-49EF-88CA-84005A7734ED}">
  <dimension ref="A1:K173"/>
  <sheetViews>
    <sheetView tabSelected="1" view="pageBreakPreview" zoomScaleNormal="80" zoomScaleSheetLayoutView="100" workbookViewId="0">
      <selection activeCell="K24" sqref="K24"/>
    </sheetView>
  </sheetViews>
  <sheetFormatPr defaultRowHeight="15" x14ac:dyDescent="0.25"/>
  <cols>
    <col min="1" max="1" width="5.42578125" style="189" customWidth="1"/>
    <col min="2" max="2" width="53.42578125" style="189" customWidth="1"/>
    <col min="3" max="3" width="8.7109375" style="189"/>
    <col min="4" max="4" width="8" style="189" customWidth="1"/>
    <col min="5" max="5" width="12.5703125" style="189" customWidth="1"/>
    <col min="6" max="6" width="25.5703125" style="189" customWidth="1"/>
    <col min="7" max="256" width="8.7109375" style="189"/>
    <col min="257" max="257" width="5.42578125" style="189" customWidth="1"/>
    <col min="258" max="258" width="53.42578125" style="189" customWidth="1"/>
    <col min="259" max="259" width="8.7109375" style="189"/>
    <col min="260" max="260" width="8" style="189" customWidth="1"/>
    <col min="261" max="261" width="12.5703125" style="189" customWidth="1"/>
    <col min="262" max="262" width="25.5703125" style="189" customWidth="1"/>
    <col min="263" max="512" width="8.7109375" style="189"/>
    <col min="513" max="513" width="5.42578125" style="189" customWidth="1"/>
    <col min="514" max="514" width="53.42578125" style="189" customWidth="1"/>
    <col min="515" max="515" width="8.7109375" style="189"/>
    <col min="516" max="516" width="8" style="189" customWidth="1"/>
    <col min="517" max="517" width="12.5703125" style="189" customWidth="1"/>
    <col min="518" max="518" width="25.5703125" style="189" customWidth="1"/>
    <col min="519" max="768" width="8.7109375" style="189"/>
    <col min="769" max="769" width="5.42578125" style="189" customWidth="1"/>
    <col min="770" max="770" width="53.42578125" style="189" customWidth="1"/>
    <col min="771" max="771" width="8.7109375" style="189"/>
    <col min="772" max="772" width="8" style="189" customWidth="1"/>
    <col min="773" max="773" width="12.5703125" style="189" customWidth="1"/>
    <col min="774" max="774" width="25.5703125" style="189" customWidth="1"/>
    <col min="775" max="1024" width="8.7109375" style="189"/>
    <col min="1025" max="1025" width="5.42578125" style="189" customWidth="1"/>
    <col min="1026" max="1026" width="53.42578125" style="189" customWidth="1"/>
    <col min="1027" max="1027" width="8.7109375" style="189"/>
    <col min="1028" max="1028" width="8" style="189" customWidth="1"/>
    <col min="1029" max="1029" width="12.5703125" style="189" customWidth="1"/>
    <col min="1030" max="1030" width="25.5703125" style="189" customWidth="1"/>
    <col min="1031" max="1280" width="8.7109375" style="189"/>
    <col min="1281" max="1281" width="5.42578125" style="189" customWidth="1"/>
    <col min="1282" max="1282" width="53.42578125" style="189" customWidth="1"/>
    <col min="1283" max="1283" width="8.7109375" style="189"/>
    <col min="1284" max="1284" width="8" style="189" customWidth="1"/>
    <col min="1285" max="1285" width="12.5703125" style="189" customWidth="1"/>
    <col min="1286" max="1286" width="25.5703125" style="189" customWidth="1"/>
    <col min="1287" max="1536" width="8.7109375" style="189"/>
    <col min="1537" max="1537" width="5.42578125" style="189" customWidth="1"/>
    <col min="1538" max="1538" width="53.42578125" style="189" customWidth="1"/>
    <col min="1539" max="1539" width="8.7109375" style="189"/>
    <col min="1540" max="1540" width="8" style="189" customWidth="1"/>
    <col min="1541" max="1541" width="12.5703125" style="189" customWidth="1"/>
    <col min="1542" max="1542" width="25.5703125" style="189" customWidth="1"/>
    <col min="1543" max="1792" width="8.7109375" style="189"/>
    <col min="1793" max="1793" width="5.42578125" style="189" customWidth="1"/>
    <col min="1794" max="1794" width="53.42578125" style="189" customWidth="1"/>
    <col min="1795" max="1795" width="8.7109375" style="189"/>
    <col min="1796" max="1796" width="8" style="189" customWidth="1"/>
    <col min="1797" max="1797" width="12.5703125" style="189" customWidth="1"/>
    <col min="1798" max="1798" width="25.5703125" style="189" customWidth="1"/>
    <col min="1799" max="2048" width="8.7109375" style="189"/>
    <col min="2049" max="2049" width="5.42578125" style="189" customWidth="1"/>
    <col min="2050" max="2050" width="53.42578125" style="189" customWidth="1"/>
    <col min="2051" max="2051" width="8.7109375" style="189"/>
    <col min="2052" max="2052" width="8" style="189" customWidth="1"/>
    <col min="2053" max="2053" width="12.5703125" style="189" customWidth="1"/>
    <col min="2054" max="2054" width="25.5703125" style="189" customWidth="1"/>
    <col min="2055" max="2304" width="8.7109375" style="189"/>
    <col min="2305" max="2305" width="5.42578125" style="189" customWidth="1"/>
    <col min="2306" max="2306" width="53.42578125" style="189" customWidth="1"/>
    <col min="2307" max="2307" width="8.7109375" style="189"/>
    <col min="2308" max="2308" width="8" style="189" customWidth="1"/>
    <col min="2309" max="2309" width="12.5703125" style="189" customWidth="1"/>
    <col min="2310" max="2310" width="25.5703125" style="189" customWidth="1"/>
    <col min="2311" max="2560" width="8.7109375" style="189"/>
    <col min="2561" max="2561" width="5.42578125" style="189" customWidth="1"/>
    <col min="2562" max="2562" width="53.42578125" style="189" customWidth="1"/>
    <col min="2563" max="2563" width="8.7109375" style="189"/>
    <col min="2564" max="2564" width="8" style="189" customWidth="1"/>
    <col min="2565" max="2565" width="12.5703125" style="189" customWidth="1"/>
    <col min="2566" max="2566" width="25.5703125" style="189" customWidth="1"/>
    <col min="2567" max="2816" width="8.7109375" style="189"/>
    <col min="2817" max="2817" width="5.42578125" style="189" customWidth="1"/>
    <col min="2818" max="2818" width="53.42578125" style="189" customWidth="1"/>
    <col min="2819" max="2819" width="8.7109375" style="189"/>
    <col min="2820" max="2820" width="8" style="189" customWidth="1"/>
    <col min="2821" max="2821" width="12.5703125" style="189" customWidth="1"/>
    <col min="2822" max="2822" width="25.5703125" style="189" customWidth="1"/>
    <col min="2823" max="3072" width="8.7109375" style="189"/>
    <col min="3073" max="3073" width="5.42578125" style="189" customWidth="1"/>
    <col min="3074" max="3074" width="53.42578125" style="189" customWidth="1"/>
    <col min="3075" max="3075" width="8.7109375" style="189"/>
    <col min="3076" max="3076" width="8" style="189" customWidth="1"/>
    <col min="3077" max="3077" width="12.5703125" style="189" customWidth="1"/>
    <col min="3078" max="3078" width="25.5703125" style="189" customWidth="1"/>
    <col min="3079" max="3328" width="8.7109375" style="189"/>
    <col min="3329" max="3329" width="5.42578125" style="189" customWidth="1"/>
    <col min="3330" max="3330" width="53.42578125" style="189" customWidth="1"/>
    <col min="3331" max="3331" width="8.7109375" style="189"/>
    <col min="3332" max="3332" width="8" style="189" customWidth="1"/>
    <col min="3333" max="3333" width="12.5703125" style="189" customWidth="1"/>
    <col min="3334" max="3334" width="25.5703125" style="189" customWidth="1"/>
    <col min="3335" max="3584" width="8.7109375" style="189"/>
    <col min="3585" max="3585" width="5.42578125" style="189" customWidth="1"/>
    <col min="3586" max="3586" width="53.42578125" style="189" customWidth="1"/>
    <col min="3587" max="3587" width="8.7109375" style="189"/>
    <col min="3588" max="3588" width="8" style="189" customWidth="1"/>
    <col min="3589" max="3589" width="12.5703125" style="189" customWidth="1"/>
    <col min="3590" max="3590" width="25.5703125" style="189" customWidth="1"/>
    <col min="3591" max="3840" width="8.7109375" style="189"/>
    <col min="3841" max="3841" width="5.42578125" style="189" customWidth="1"/>
    <col min="3842" max="3842" width="53.42578125" style="189" customWidth="1"/>
    <col min="3843" max="3843" width="8.7109375" style="189"/>
    <col min="3844" max="3844" width="8" style="189" customWidth="1"/>
    <col min="3845" max="3845" width="12.5703125" style="189" customWidth="1"/>
    <col min="3846" max="3846" width="25.5703125" style="189" customWidth="1"/>
    <col min="3847" max="4096" width="8.7109375" style="189"/>
    <col min="4097" max="4097" width="5.42578125" style="189" customWidth="1"/>
    <col min="4098" max="4098" width="53.42578125" style="189" customWidth="1"/>
    <col min="4099" max="4099" width="8.7109375" style="189"/>
    <col min="4100" max="4100" width="8" style="189" customWidth="1"/>
    <col min="4101" max="4101" width="12.5703125" style="189" customWidth="1"/>
    <col min="4102" max="4102" width="25.5703125" style="189" customWidth="1"/>
    <col min="4103" max="4352" width="8.7109375" style="189"/>
    <col min="4353" max="4353" width="5.42578125" style="189" customWidth="1"/>
    <col min="4354" max="4354" width="53.42578125" style="189" customWidth="1"/>
    <col min="4355" max="4355" width="8.7109375" style="189"/>
    <col min="4356" max="4356" width="8" style="189" customWidth="1"/>
    <col min="4357" max="4357" width="12.5703125" style="189" customWidth="1"/>
    <col min="4358" max="4358" width="25.5703125" style="189" customWidth="1"/>
    <col min="4359" max="4608" width="8.7109375" style="189"/>
    <col min="4609" max="4609" width="5.42578125" style="189" customWidth="1"/>
    <col min="4610" max="4610" width="53.42578125" style="189" customWidth="1"/>
    <col min="4611" max="4611" width="8.7109375" style="189"/>
    <col min="4612" max="4612" width="8" style="189" customWidth="1"/>
    <col min="4613" max="4613" width="12.5703125" style="189" customWidth="1"/>
    <col min="4614" max="4614" width="25.5703125" style="189" customWidth="1"/>
    <col min="4615" max="4864" width="8.7109375" style="189"/>
    <col min="4865" max="4865" width="5.42578125" style="189" customWidth="1"/>
    <col min="4866" max="4866" width="53.42578125" style="189" customWidth="1"/>
    <col min="4867" max="4867" width="8.7109375" style="189"/>
    <col min="4868" max="4868" width="8" style="189" customWidth="1"/>
    <col min="4869" max="4869" width="12.5703125" style="189" customWidth="1"/>
    <col min="4870" max="4870" width="25.5703125" style="189" customWidth="1"/>
    <col min="4871" max="5120" width="8.7109375" style="189"/>
    <col min="5121" max="5121" width="5.42578125" style="189" customWidth="1"/>
    <col min="5122" max="5122" width="53.42578125" style="189" customWidth="1"/>
    <col min="5123" max="5123" width="8.7109375" style="189"/>
    <col min="5124" max="5124" width="8" style="189" customWidth="1"/>
    <col min="5125" max="5125" width="12.5703125" style="189" customWidth="1"/>
    <col min="5126" max="5126" width="25.5703125" style="189" customWidth="1"/>
    <col min="5127" max="5376" width="8.7109375" style="189"/>
    <col min="5377" max="5377" width="5.42578125" style="189" customWidth="1"/>
    <col min="5378" max="5378" width="53.42578125" style="189" customWidth="1"/>
    <col min="5379" max="5379" width="8.7109375" style="189"/>
    <col min="5380" max="5380" width="8" style="189" customWidth="1"/>
    <col min="5381" max="5381" width="12.5703125" style="189" customWidth="1"/>
    <col min="5382" max="5382" width="25.5703125" style="189" customWidth="1"/>
    <col min="5383" max="5632" width="8.7109375" style="189"/>
    <col min="5633" max="5633" width="5.42578125" style="189" customWidth="1"/>
    <col min="5634" max="5634" width="53.42578125" style="189" customWidth="1"/>
    <col min="5635" max="5635" width="8.7109375" style="189"/>
    <col min="5636" max="5636" width="8" style="189" customWidth="1"/>
    <col min="5637" max="5637" width="12.5703125" style="189" customWidth="1"/>
    <col min="5638" max="5638" width="25.5703125" style="189" customWidth="1"/>
    <col min="5639" max="5888" width="8.7109375" style="189"/>
    <col min="5889" max="5889" width="5.42578125" style="189" customWidth="1"/>
    <col min="5890" max="5890" width="53.42578125" style="189" customWidth="1"/>
    <col min="5891" max="5891" width="8.7109375" style="189"/>
    <col min="5892" max="5892" width="8" style="189" customWidth="1"/>
    <col min="5893" max="5893" width="12.5703125" style="189" customWidth="1"/>
    <col min="5894" max="5894" width="25.5703125" style="189" customWidth="1"/>
    <col min="5895" max="6144" width="8.7109375" style="189"/>
    <col min="6145" max="6145" width="5.42578125" style="189" customWidth="1"/>
    <col min="6146" max="6146" width="53.42578125" style="189" customWidth="1"/>
    <col min="6147" max="6147" width="8.7109375" style="189"/>
    <col min="6148" max="6148" width="8" style="189" customWidth="1"/>
    <col min="6149" max="6149" width="12.5703125" style="189" customWidth="1"/>
    <col min="6150" max="6150" width="25.5703125" style="189" customWidth="1"/>
    <col min="6151" max="6400" width="8.7109375" style="189"/>
    <col min="6401" max="6401" width="5.42578125" style="189" customWidth="1"/>
    <col min="6402" max="6402" width="53.42578125" style="189" customWidth="1"/>
    <col min="6403" max="6403" width="8.7109375" style="189"/>
    <col min="6404" max="6404" width="8" style="189" customWidth="1"/>
    <col min="6405" max="6405" width="12.5703125" style="189" customWidth="1"/>
    <col min="6406" max="6406" width="25.5703125" style="189" customWidth="1"/>
    <col min="6407" max="6656" width="8.7109375" style="189"/>
    <col min="6657" max="6657" width="5.42578125" style="189" customWidth="1"/>
    <col min="6658" max="6658" width="53.42578125" style="189" customWidth="1"/>
    <col min="6659" max="6659" width="8.7109375" style="189"/>
    <col min="6660" max="6660" width="8" style="189" customWidth="1"/>
    <col min="6661" max="6661" width="12.5703125" style="189" customWidth="1"/>
    <col min="6662" max="6662" width="25.5703125" style="189" customWidth="1"/>
    <col min="6663" max="6912" width="8.7109375" style="189"/>
    <col min="6913" max="6913" width="5.42578125" style="189" customWidth="1"/>
    <col min="6914" max="6914" width="53.42578125" style="189" customWidth="1"/>
    <col min="6915" max="6915" width="8.7109375" style="189"/>
    <col min="6916" max="6916" width="8" style="189" customWidth="1"/>
    <col min="6917" max="6917" width="12.5703125" style="189" customWidth="1"/>
    <col min="6918" max="6918" width="25.5703125" style="189" customWidth="1"/>
    <col min="6919" max="7168" width="8.7109375" style="189"/>
    <col min="7169" max="7169" width="5.42578125" style="189" customWidth="1"/>
    <col min="7170" max="7170" width="53.42578125" style="189" customWidth="1"/>
    <col min="7171" max="7171" width="8.7109375" style="189"/>
    <col min="7172" max="7172" width="8" style="189" customWidth="1"/>
    <col min="7173" max="7173" width="12.5703125" style="189" customWidth="1"/>
    <col min="7174" max="7174" width="25.5703125" style="189" customWidth="1"/>
    <col min="7175" max="7424" width="8.7109375" style="189"/>
    <col min="7425" max="7425" width="5.42578125" style="189" customWidth="1"/>
    <col min="7426" max="7426" width="53.42578125" style="189" customWidth="1"/>
    <col min="7427" max="7427" width="8.7109375" style="189"/>
    <col min="7428" max="7428" width="8" style="189" customWidth="1"/>
    <col min="7429" max="7429" width="12.5703125" style="189" customWidth="1"/>
    <col min="7430" max="7430" width="25.5703125" style="189" customWidth="1"/>
    <col min="7431" max="7680" width="8.7109375" style="189"/>
    <col min="7681" max="7681" width="5.42578125" style="189" customWidth="1"/>
    <col min="7682" max="7682" width="53.42578125" style="189" customWidth="1"/>
    <col min="7683" max="7683" width="8.7109375" style="189"/>
    <col min="7684" max="7684" width="8" style="189" customWidth="1"/>
    <col min="7685" max="7685" width="12.5703125" style="189" customWidth="1"/>
    <col min="7686" max="7686" width="25.5703125" style="189" customWidth="1"/>
    <col min="7687" max="7936" width="8.7109375" style="189"/>
    <col min="7937" max="7937" width="5.42578125" style="189" customWidth="1"/>
    <col min="7938" max="7938" width="53.42578125" style="189" customWidth="1"/>
    <col min="7939" max="7939" width="8.7109375" style="189"/>
    <col min="7940" max="7940" width="8" style="189" customWidth="1"/>
    <col min="7941" max="7941" width="12.5703125" style="189" customWidth="1"/>
    <col min="7942" max="7942" width="25.5703125" style="189" customWidth="1"/>
    <col min="7943" max="8192" width="8.7109375" style="189"/>
    <col min="8193" max="8193" width="5.42578125" style="189" customWidth="1"/>
    <col min="8194" max="8194" width="53.42578125" style="189" customWidth="1"/>
    <col min="8195" max="8195" width="8.7109375" style="189"/>
    <col min="8196" max="8196" width="8" style="189" customWidth="1"/>
    <col min="8197" max="8197" width="12.5703125" style="189" customWidth="1"/>
    <col min="8198" max="8198" width="25.5703125" style="189" customWidth="1"/>
    <col min="8199" max="8448" width="8.7109375" style="189"/>
    <col min="8449" max="8449" width="5.42578125" style="189" customWidth="1"/>
    <col min="8450" max="8450" width="53.42578125" style="189" customWidth="1"/>
    <col min="8451" max="8451" width="8.7109375" style="189"/>
    <col min="8452" max="8452" width="8" style="189" customWidth="1"/>
    <col min="8453" max="8453" width="12.5703125" style="189" customWidth="1"/>
    <col min="8454" max="8454" width="25.5703125" style="189" customWidth="1"/>
    <col min="8455" max="8704" width="8.7109375" style="189"/>
    <col min="8705" max="8705" width="5.42578125" style="189" customWidth="1"/>
    <col min="8706" max="8706" width="53.42578125" style="189" customWidth="1"/>
    <col min="8707" max="8707" width="8.7109375" style="189"/>
    <col min="8708" max="8708" width="8" style="189" customWidth="1"/>
    <col min="8709" max="8709" width="12.5703125" style="189" customWidth="1"/>
    <col min="8710" max="8710" width="25.5703125" style="189" customWidth="1"/>
    <col min="8711" max="8960" width="8.7109375" style="189"/>
    <col min="8961" max="8961" width="5.42578125" style="189" customWidth="1"/>
    <col min="8962" max="8962" width="53.42578125" style="189" customWidth="1"/>
    <col min="8963" max="8963" width="8.7109375" style="189"/>
    <col min="8964" max="8964" width="8" style="189" customWidth="1"/>
    <col min="8965" max="8965" width="12.5703125" style="189" customWidth="1"/>
    <col min="8966" max="8966" width="25.5703125" style="189" customWidth="1"/>
    <col min="8967" max="9216" width="8.7109375" style="189"/>
    <col min="9217" max="9217" width="5.42578125" style="189" customWidth="1"/>
    <col min="9218" max="9218" width="53.42578125" style="189" customWidth="1"/>
    <col min="9219" max="9219" width="8.7109375" style="189"/>
    <col min="9220" max="9220" width="8" style="189" customWidth="1"/>
    <col min="9221" max="9221" width="12.5703125" style="189" customWidth="1"/>
    <col min="9222" max="9222" width="25.5703125" style="189" customWidth="1"/>
    <col min="9223" max="9472" width="8.7109375" style="189"/>
    <col min="9473" max="9473" width="5.42578125" style="189" customWidth="1"/>
    <col min="9474" max="9474" width="53.42578125" style="189" customWidth="1"/>
    <col min="9475" max="9475" width="8.7109375" style="189"/>
    <col min="9476" max="9476" width="8" style="189" customWidth="1"/>
    <col min="9477" max="9477" width="12.5703125" style="189" customWidth="1"/>
    <col min="9478" max="9478" width="25.5703125" style="189" customWidth="1"/>
    <col min="9479" max="9728" width="8.7109375" style="189"/>
    <col min="9729" max="9729" width="5.42578125" style="189" customWidth="1"/>
    <col min="9730" max="9730" width="53.42578125" style="189" customWidth="1"/>
    <col min="9731" max="9731" width="8.7109375" style="189"/>
    <col min="9732" max="9732" width="8" style="189" customWidth="1"/>
    <col min="9733" max="9733" width="12.5703125" style="189" customWidth="1"/>
    <col min="9734" max="9734" width="25.5703125" style="189" customWidth="1"/>
    <col min="9735" max="9984" width="8.7109375" style="189"/>
    <col min="9985" max="9985" width="5.42578125" style="189" customWidth="1"/>
    <col min="9986" max="9986" width="53.42578125" style="189" customWidth="1"/>
    <col min="9987" max="9987" width="8.7109375" style="189"/>
    <col min="9988" max="9988" width="8" style="189" customWidth="1"/>
    <col min="9989" max="9989" width="12.5703125" style="189" customWidth="1"/>
    <col min="9990" max="9990" width="25.5703125" style="189" customWidth="1"/>
    <col min="9991" max="10240" width="8.7109375" style="189"/>
    <col min="10241" max="10241" width="5.42578125" style="189" customWidth="1"/>
    <col min="10242" max="10242" width="53.42578125" style="189" customWidth="1"/>
    <col min="10243" max="10243" width="8.7109375" style="189"/>
    <col min="10244" max="10244" width="8" style="189" customWidth="1"/>
    <col min="10245" max="10245" width="12.5703125" style="189" customWidth="1"/>
    <col min="10246" max="10246" width="25.5703125" style="189" customWidth="1"/>
    <col min="10247" max="10496" width="8.7109375" style="189"/>
    <col min="10497" max="10497" width="5.42578125" style="189" customWidth="1"/>
    <col min="10498" max="10498" width="53.42578125" style="189" customWidth="1"/>
    <col min="10499" max="10499" width="8.7109375" style="189"/>
    <col min="10500" max="10500" width="8" style="189" customWidth="1"/>
    <col min="10501" max="10501" width="12.5703125" style="189" customWidth="1"/>
    <col min="10502" max="10502" width="25.5703125" style="189" customWidth="1"/>
    <col min="10503" max="10752" width="8.7109375" style="189"/>
    <col min="10753" max="10753" width="5.42578125" style="189" customWidth="1"/>
    <col min="10754" max="10754" width="53.42578125" style="189" customWidth="1"/>
    <col min="10755" max="10755" width="8.7109375" style="189"/>
    <col min="10756" max="10756" width="8" style="189" customWidth="1"/>
    <col min="10757" max="10757" width="12.5703125" style="189" customWidth="1"/>
    <col min="10758" max="10758" width="25.5703125" style="189" customWidth="1"/>
    <col min="10759" max="11008" width="8.7109375" style="189"/>
    <col min="11009" max="11009" width="5.42578125" style="189" customWidth="1"/>
    <col min="11010" max="11010" width="53.42578125" style="189" customWidth="1"/>
    <col min="11011" max="11011" width="8.7109375" style="189"/>
    <col min="11012" max="11012" width="8" style="189" customWidth="1"/>
    <col min="11013" max="11013" width="12.5703125" style="189" customWidth="1"/>
    <col min="11014" max="11014" width="25.5703125" style="189" customWidth="1"/>
    <col min="11015" max="11264" width="8.7109375" style="189"/>
    <col min="11265" max="11265" width="5.42578125" style="189" customWidth="1"/>
    <col min="11266" max="11266" width="53.42578125" style="189" customWidth="1"/>
    <col min="11267" max="11267" width="8.7109375" style="189"/>
    <col min="11268" max="11268" width="8" style="189" customWidth="1"/>
    <col min="11269" max="11269" width="12.5703125" style="189" customWidth="1"/>
    <col min="11270" max="11270" width="25.5703125" style="189" customWidth="1"/>
    <col min="11271" max="11520" width="8.7109375" style="189"/>
    <col min="11521" max="11521" width="5.42578125" style="189" customWidth="1"/>
    <col min="11522" max="11522" width="53.42578125" style="189" customWidth="1"/>
    <col min="11523" max="11523" width="8.7109375" style="189"/>
    <col min="11524" max="11524" width="8" style="189" customWidth="1"/>
    <col min="11525" max="11525" width="12.5703125" style="189" customWidth="1"/>
    <col min="11526" max="11526" width="25.5703125" style="189" customWidth="1"/>
    <col min="11527" max="11776" width="8.7109375" style="189"/>
    <col min="11777" max="11777" width="5.42578125" style="189" customWidth="1"/>
    <col min="11778" max="11778" width="53.42578125" style="189" customWidth="1"/>
    <col min="11779" max="11779" width="8.7109375" style="189"/>
    <col min="11780" max="11780" width="8" style="189" customWidth="1"/>
    <col min="11781" max="11781" width="12.5703125" style="189" customWidth="1"/>
    <col min="11782" max="11782" width="25.5703125" style="189" customWidth="1"/>
    <col min="11783" max="12032" width="8.7109375" style="189"/>
    <col min="12033" max="12033" width="5.42578125" style="189" customWidth="1"/>
    <col min="12034" max="12034" width="53.42578125" style="189" customWidth="1"/>
    <col min="12035" max="12035" width="8.7109375" style="189"/>
    <col min="12036" max="12036" width="8" style="189" customWidth="1"/>
    <col min="12037" max="12037" width="12.5703125" style="189" customWidth="1"/>
    <col min="12038" max="12038" width="25.5703125" style="189" customWidth="1"/>
    <col min="12039" max="12288" width="8.7109375" style="189"/>
    <col min="12289" max="12289" width="5.42578125" style="189" customWidth="1"/>
    <col min="12290" max="12290" width="53.42578125" style="189" customWidth="1"/>
    <col min="12291" max="12291" width="8.7109375" style="189"/>
    <col min="12292" max="12292" width="8" style="189" customWidth="1"/>
    <col min="12293" max="12293" width="12.5703125" style="189" customWidth="1"/>
    <col min="12294" max="12294" width="25.5703125" style="189" customWidth="1"/>
    <col min="12295" max="12544" width="8.7109375" style="189"/>
    <col min="12545" max="12545" width="5.42578125" style="189" customWidth="1"/>
    <col min="12546" max="12546" width="53.42578125" style="189" customWidth="1"/>
    <col min="12547" max="12547" width="8.7109375" style="189"/>
    <col min="12548" max="12548" width="8" style="189" customWidth="1"/>
    <col min="12549" max="12549" width="12.5703125" style="189" customWidth="1"/>
    <col min="12550" max="12550" width="25.5703125" style="189" customWidth="1"/>
    <col min="12551" max="12800" width="8.7109375" style="189"/>
    <col min="12801" max="12801" width="5.42578125" style="189" customWidth="1"/>
    <col min="12802" max="12802" width="53.42578125" style="189" customWidth="1"/>
    <col min="12803" max="12803" width="8.7109375" style="189"/>
    <col min="12804" max="12804" width="8" style="189" customWidth="1"/>
    <col min="12805" max="12805" width="12.5703125" style="189" customWidth="1"/>
    <col min="12806" max="12806" width="25.5703125" style="189" customWidth="1"/>
    <col min="12807" max="13056" width="8.7109375" style="189"/>
    <col min="13057" max="13057" width="5.42578125" style="189" customWidth="1"/>
    <col min="13058" max="13058" width="53.42578125" style="189" customWidth="1"/>
    <col min="13059" max="13059" width="8.7109375" style="189"/>
    <col min="13060" max="13060" width="8" style="189" customWidth="1"/>
    <col min="13061" max="13061" width="12.5703125" style="189" customWidth="1"/>
    <col min="13062" max="13062" width="25.5703125" style="189" customWidth="1"/>
    <col min="13063" max="13312" width="8.7109375" style="189"/>
    <col min="13313" max="13313" width="5.42578125" style="189" customWidth="1"/>
    <col min="13314" max="13314" width="53.42578125" style="189" customWidth="1"/>
    <col min="13315" max="13315" width="8.7109375" style="189"/>
    <col min="13316" max="13316" width="8" style="189" customWidth="1"/>
    <col min="13317" max="13317" width="12.5703125" style="189" customWidth="1"/>
    <col min="13318" max="13318" width="25.5703125" style="189" customWidth="1"/>
    <col min="13319" max="13568" width="8.7109375" style="189"/>
    <col min="13569" max="13569" width="5.42578125" style="189" customWidth="1"/>
    <col min="13570" max="13570" width="53.42578125" style="189" customWidth="1"/>
    <col min="13571" max="13571" width="8.7109375" style="189"/>
    <col min="13572" max="13572" width="8" style="189" customWidth="1"/>
    <col min="13573" max="13573" width="12.5703125" style="189" customWidth="1"/>
    <col min="13574" max="13574" width="25.5703125" style="189" customWidth="1"/>
    <col min="13575" max="13824" width="8.7109375" style="189"/>
    <col min="13825" max="13825" width="5.42578125" style="189" customWidth="1"/>
    <col min="13826" max="13826" width="53.42578125" style="189" customWidth="1"/>
    <col min="13827" max="13827" width="8.7109375" style="189"/>
    <col min="13828" max="13828" width="8" style="189" customWidth="1"/>
    <col min="13829" max="13829" width="12.5703125" style="189" customWidth="1"/>
    <col min="13830" max="13830" width="25.5703125" style="189" customWidth="1"/>
    <col min="13831" max="14080" width="8.7109375" style="189"/>
    <col min="14081" max="14081" width="5.42578125" style="189" customWidth="1"/>
    <col min="14082" max="14082" width="53.42578125" style="189" customWidth="1"/>
    <col min="14083" max="14083" width="8.7109375" style="189"/>
    <col min="14084" max="14084" width="8" style="189" customWidth="1"/>
    <col min="14085" max="14085" width="12.5703125" style="189" customWidth="1"/>
    <col min="14086" max="14086" width="25.5703125" style="189" customWidth="1"/>
    <col min="14087" max="14336" width="8.7109375" style="189"/>
    <col min="14337" max="14337" width="5.42578125" style="189" customWidth="1"/>
    <col min="14338" max="14338" width="53.42578125" style="189" customWidth="1"/>
    <col min="14339" max="14339" width="8.7109375" style="189"/>
    <col min="14340" max="14340" width="8" style="189" customWidth="1"/>
    <col min="14341" max="14341" width="12.5703125" style="189" customWidth="1"/>
    <col min="14342" max="14342" width="25.5703125" style="189" customWidth="1"/>
    <col min="14343" max="14592" width="8.7109375" style="189"/>
    <col min="14593" max="14593" width="5.42578125" style="189" customWidth="1"/>
    <col min="14594" max="14594" width="53.42578125" style="189" customWidth="1"/>
    <col min="14595" max="14595" width="8.7109375" style="189"/>
    <col min="14596" max="14596" width="8" style="189" customWidth="1"/>
    <col min="14597" max="14597" width="12.5703125" style="189" customWidth="1"/>
    <col min="14598" max="14598" width="25.5703125" style="189" customWidth="1"/>
    <col min="14599" max="14848" width="8.7109375" style="189"/>
    <col min="14849" max="14849" width="5.42578125" style="189" customWidth="1"/>
    <col min="14850" max="14850" width="53.42578125" style="189" customWidth="1"/>
    <col min="14851" max="14851" width="8.7109375" style="189"/>
    <col min="14852" max="14852" width="8" style="189" customWidth="1"/>
    <col min="14853" max="14853" width="12.5703125" style="189" customWidth="1"/>
    <col min="14854" max="14854" width="25.5703125" style="189" customWidth="1"/>
    <col min="14855" max="15104" width="8.7109375" style="189"/>
    <col min="15105" max="15105" width="5.42578125" style="189" customWidth="1"/>
    <col min="15106" max="15106" width="53.42578125" style="189" customWidth="1"/>
    <col min="15107" max="15107" width="8.7109375" style="189"/>
    <col min="15108" max="15108" width="8" style="189" customWidth="1"/>
    <col min="15109" max="15109" width="12.5703125" style="189" customWidth="1"/>
    <col min="15110" max="15110" width="25.5703125" style="189" customWidth="1"/>
    <col min="15111" max="15360" width="8.7109375" style="189"/>
    <col min="15361" max="15361" width="5.42578125" style="189" customWidth="1"/>
    <col min="15362" max="15362" width="53.42578125" style="189" customWidth="1"/>
    <col min="15363" max="15363" width="8.7109375" style="189"/>
    <col min="15364" max="15364" width="8" style="189" customWidth="1"/>
    <col min="15365" max="15365" width="12.5703125" style="189" customWidth="1"/>
    <col min="15366" max="15366" width="25.5703125" style="189" customWidth="1"/>
    <col min="15367" max="15616" width="8.7109375" style="189"/>
    <col min="15617" max="15617" width="5.42578125" style="189" customWidth="1"/>
    <col min="15618" max="15618" width="53.42578125" style="189" customWidth="1"/>
    <col min="15619" max="15619" width="8.7109375" style="189"/>
    <col min="15620" max="15620" width="8" style="189" customWidth="1"/>
    <col min="15621" max="15621" width="12.5703125" style="189" customWidth="1"/>
    <col min="15622" max="15622" width="25.5703125" style="189" customWidth="1"/>
    <col min="15623" max="15872" width="8.7109375" style="189"/>
    <col min="15873" max="15873" width="5.42578125" style="189" customWidth="1"/>
    <col min="15874" max="15874" width="53.42578125" style="189" customWidth="1"/>
    <col min="15875" max="15875" width="8.7109375" style="189"/>
    <col min="15876" max="15876" width="8" style="189" customWidth="1"/>
    <col min="15877" max="15877" width="12.5703125" style="189" customWidth="1"/>
    <col min="15878" max="15878" width="25.5703125" style="189" customWidth="1"/>
    <col min="15879" max="16128" width="8.7109375" style="189"/>
    <col min="16129" max="16129" width="5.42578125" style="189" customWidth="1"/>
    <col min="16130" max="16130" width="53.42578125" style="189" customWidth="1"/>
    <col min="16131" max="16131" width="8.7109375" style="189"/>
    <col min="16132" max="16132" width="8" style="189" customWidth="1"/>
    <col min="16133" max="16133" width="12.5703125" style="189" customWidth="1"/>
    <col min="16134" max="16134" width="25.5703125" style="189" customWidth="1"/>
    <col min="16135" max="16384" width="8.7109375" style="189"/>
  </cols>
  <sheetData>
    <row r="1" spans="1:11" s="254" customFormat="1" ht="18.75" customHeight="1" x14ac:dyDescent="0.25">
      <c r="A1" s="351" t="s">
        <v>249</v>
      </c>
      <c r="B1" s="352"/>
      <c r="C1" s="352"/>
      <c r="D1" s="352"/>
      <c r="E1" s="352"/>
      <c r="F1" s="353"/>
      <c r="G1" s="355"/>
      <c r="K1" s="354"/>
    </row>
    <row r="2" spans="1:11" x14ac:dyDescent="0.25">
      <c r="A2" s="192" t="s">
        <v>111</v>
      </c>
      <c r="B2" s="254"/>
      <c r="C2" s="254" t="s">
        <v>112</v>
      </c>
      <c r="D2" s="254"/>
      <c r="E2" s="254"/>
      <c r="F2" s="193"/>
    </row>
    <row r="3" spans="1:11" ht="6" customHeight="1" x14ac:dyDescent="0.25">
      <c r="A3" s="192"/>
      <c r="B3" s="254"/>
      <c r="C3" s="254"/>
      <c r="D3" s="254"/>
      <c r="E3" s="254"/>
      <c r="F3" s="193"/>
    </row>
    <row r="4" spans="1:11" x14ac:dyDescent="0.25">
      <c r="A4" s="192" t="s">
        <v>113</v>
      </c>
      <c r="B4" s="254"/>
      <c r="C4" s="254" t="s">
        <v>114</v>
      </c>
      <c r="D4" s="254"/>
      <c r="E4" s="254"/>
      <c r="F4" s="193"/>
    </row>
    <row r="5" spans="1:11" ht="4.5" customHeight="1" x14ac:dyDescent="0.25">
      <c r="A5" s="192"/>
      <c r="B5" s="254"/>
      <c r="C5" s="254"/>
      <c r="D5" s="254"/>
      <c r="E5" s="254"/>
      <c r="F5" s="193"/>
    </row>
    <row r="6" spans="1:11" x14ac:dyDescent="0.25">
      <c r="A6" s="192" t="s">
        <v>247</v>
      </c>
      <c r="B6" s="254"/>
      <c r="C6" s="254" t="s">
        <v>11</v>
      </c>
      <c r="D6" s="254"/>
      <c r="E6" s="254"/>
      <c r="F6" s="193"/>
    </row>
    <row r="7" spans="1:11" ht="5.25" customHeight="1" thickBot="1" x14ac:dyDescent="0.3">
      <c r="A7" s="194"/>
      <c r="B7" s="195"/>
      <c r="C7" s="195"/>
      <c r="D7" s="195"/>
      <c r="E7" s="195"/>
      <c r="F7" s="196"/>
    </row>
    <row r="8" spans="1:11" x14ac:dyDescent="0.25">
      <c r="A8" s="192"/>
      <c r="F8" s="193"/>
    </row>
    <row r="9" spans="1:11" s="182" customFormat="1" ht="15.75" customHeight="1" x14ac:dyDescent="0.25">
      <c r="A9" s="197" t="s">
        <v>115</v>
      </c>
      <c r="F9" s="198"/>
    </row>
    <row r="10" spans="1:11" s="182" customFormat="1" ht="15.75" customHeight="1" x14ac:dyDescent="0.2">
      <c r="A10" s="199"/>
      <c r="F10" s="198"/>
    </row>
    <row r="11" spans="1:11" s="182" customFormat="1" ht="15.75" customHeight="1" x14ac:dyDescent="0.25">
      <c r="A11" s="197" t="s">
        <v>116</v>
      </c>
      <c r="F11" s="198"/>
    </row>
    <row r="12" spans="1:11" x14ac:dyDescent="0.25">
      <c r="A12" s="192"/>
      <c r="F12" s="193"/>
    </row>
    <row r="13" spans="1:11" ht="30.75" customHeight="1" x14ac:dyDescent="0.25">
      <c r="A13" s="200" t="s">
        <v>96</v>
      </c>
      <c r="B13" s="201" t="s">
        <v>12</v>
      </c>
      <c r="C13" s="202"/>
      <c r="D13" s="202"/>
      <c r="E13" s="202"/>
      <c r="F13" s="203"/>
    </row>
    <row r="14" spans="1:11" ht="30.75" customHeight="1" x14ac:dyDescent="0.25">
      <c r="A14" s="200" t="s">
        <v>97</v>
      </c>
      <c r="B14" s="204" t="s">
        <v>13</v>
      </c>
      <c r="C14" s="202"/>
      <c r="D14" s="202"/>
      <c r="E14" s="202"/>
      <c r="F14" s="203"/>
    </row>
    <row r="15" spans="1:11" ht="30.75" customHeight="1" x14ac:dyDescent="0.25">
      <c r="A15" s="200" t="s">
        <v>98</v>
      </c>
      <c r="B15" s="204" t="s">
        <v>14</v>
      </c>
      <c r="C15" s="202"/>
      <c r="D15" s="202"/>
      <c r="E15" s="202"/>
      <c r="F15" s="203"/>
    </row>
    <row r="16" spans="1:11" ht="30.75" customHeight="1" x14ac:dyDescent="0.25">
      <c r="A16" s="200" t="s">
        <v>99</v>
      </c>
      <c r="B16" s="204" t="s">
        <v>15</v>
      </c>
      <c r="C16" s="202"/>
      <c r="D16" s="202"/>
      <c r="E16" s="202"/>
      <c r="F16" s="203"/>
    </row>
    <row r="17" spans="1:6" ht="30.75" customHeight="1" x14ac:dyDescent="0.25">
      <c r="A17" s="200" t="s">
        <v>105</v>
      </c>
      <c r="B17" s="204" t="s">
        <v>16</v>
      </c>
      <c r="C17" s="202"/>
      <c r="D17" s="202"/>
      <c r="E17" s="202"/>
      <c r="F17" s="203"/>
    </row>
    <row r="18" spans="1:6" ht="30.75" customHeight="1" x14ac:dyDescent="0.25">
      <c r="A18" s="200" t="s">
        <v>108</v>
      </c>
      <c r="B18" s="204" t="s">
        <v>17</v>
      </c>
      <c r="C18" s="202"/>
      <c r="D18" s="202"/>
      <c r="E18" s="202"/>
      <c r="F18" s="203"/>
    </row>
    <row r="19" spans="1:6" ht="30.75" customHeight="1" x14ac:dyDescent="0.25">
      <c r="A19" s="200" t="s">
        <v>103</v>
      </c>
      <c r="B19" s="204" t="s">
        <v>18</v>
      </c>
      <c r="C19" s="202"/>
      <c r="D19" s="202"/>
      <c r="E19" s="202"/>
      <c r="F19" s="203"/>
    </row>
    <row r="20" spans="1:6" ht="30.75" customHeight="1" x14ac:dyDescent="0.25">
      <c r="A20" s="200" t="s">
        <v>117</v>
      </c>
      <c r="B20" s="201" t="s">
        <v>19</v>
      </c>
      <c r="C20" s="202"/>
      <c r="D20" s="202"/>
      <c r="E20" s="202"/>
      <c r="F20" s="203"/>
    </row>
    <row r="21" spans="1:6" ht="30.75" customHeight="1" x14ac:dyDescent="0.25">
      <c r="A21" s="200" t="s">
        <v>118</v>
      </c>
      <c r="B21" s="204" t="s">
        <v>20</v>
      </c>
      <c r="C21" s="202"/>
      <c r="D21" s="202"/>
      <c r="E21" s="202"/>
      <c r="F21" s="203"/>
    </row>
    <row r="22" spans="1:6" ht="30.75" customHeight="1" x14ac:dyDescent="0.25">
      <c r="A22" s="200" t="s">
        <v>119</v>
      </c>
      <c r="B22" s="204" t="s">
        <v>21</v>
      </c>
      <c r="C22" s="202"/>
      <c r="D22" s="202"/>
      <c r="E22" s="202"/>
      <c r="F22" s="203"/>
    </row>
    <row r="23" spans="1:6" ht="30.75" customHeight="1" x14ac:dyDescent="0.25">
      <c r="A23" s="200" t="s">
        <v>106</v>
      </c>
      <c r="B23" s="204" t="s">
        <v>22</v>
      </c>
      <c r="C23" s="202"/>
      <c r="D23" s="202"/>
      <c r="E23" s="202"/>
      <c r="F23" s="203"/>
    </row>
    <row r="24" spans="1:6" ht="30.75" customHeight="1" x14ac:dyDescent="0.25">
      <c r="A24" s="200" t="s">
        <v>109</v>
      </c>
      <c r="B24" s="204" t="s">
        <v>120</v>
      </c>
      <c r="C24" s="202"/>
      <c r="D24" s="202"/>
      <c r="E24" s="202"/>
      <c r="F24" s="203"/>
    </row>
    <row r="25" spans="1:6" ht="30.75" customHeight="1" x14ac:dyDescent="0.25">
      <c r="A25" s="200" t="s">
        <v>121</v>
      </c>
      <c r="B25" s="204" t="s">
        <v>23</v>
      </c>
      <c r="C25" s="202"/>
      <c r="D25" s="202"/>
      <c r="E25" s="202"/>
      <c r="F25" s="203"/>
    </row>
    <row r="26" spans="1:6" ht="30.75" customHeight="1" x14ac:dyDescent="0.25">
      <c r="A26" s="200" t="s">
        <v>107</v>
      </c>
      <c r="B26" s="205" t="s">
        <v>24</v>
      </c>
      <c r="C26" s="202"/>
      <c r="D26" s="202"/>
      <c r="E26" s="202"/>
      <c r="F26" s="203"/>
    </row>
    <row r="27" spans="1:6" s="254" customFormat="1" ht="30.75" customHeight="1" x14ac:dyDescent="0.25">
      <c r="A27" s="209" t="s">
        <v>122</v>
      </c>
      <c r="B27" s="255" t="s">
        <v>101</v>
      </c>
      <c r="C27" s="202"/>
      <c r="D27" s="202"/>
      <c r="E27" s="202"/>
      <c r="F27" s="203"/>
    </row>
    <row r="28" spans="1:6" ht="30.75" customHeight="1" x14ac:dyDescent="0.25">
      <c r="A28" s="256" t="s">
        <v>104</v>
      </c>
      <c r="B28" s="257" t="s">
        <v>248</v>
      </c>
      <c r="C28" s="207"/>
      <c r="D28" s="207"/>
      <c r="E28" s="207"/>
      <c r="F28" s="208"/>
    </row>
    <row r="29" spans="1:6" ht="30.75" customHeight="1" x14ac:dyDescent="0.25">
      <c r="A29" s="209"/>
      <c r="B29" s="1" t="s">
        <v>100</v>
      </c>
      <c r="C29" s="1"/>
      <c r="D29" s="1"/>
      <c r="E29" s="1"/>
      <c r="F29" s="210"/>
    </row>
    <row r="30" spans="1:6" ht="30.75" customHeight="1" x14ac:dyDescent="0.25">
      <c r="A30" s="206" t="s">
        <v>102</v>
      </c>
      <c r="B30" s="207" t="s">
        <v>25</v>
      </c>
      <c r="C30" s="207"/>
      <c r="D30" s="207"/>
      <c r="E30" s="207"/>
      <c r="F30" s="208"/>
    </row>
    <row r="31" spans="1:6" s="1" customFormat="1" ht="30.75" customHeight="1" x14ac:dyDescent="0.25">
      <c r="A31" s="178"/>
      <c r="B31" s="1" t="s">
        <v>123</v>
      </c>
      <c r="F31" s="210"/>
    </row>
    <row r="32" spans="1:6" s="1" customFormat="1" ht="30.75" customHeight="1" x14ac:dyDescent="0.25">
      <c r="A32" s="211"/>
      <c r="B32" s="207" t="s">
        <v>110</v>
      </c>
      <c r="C32" s="260"/>
      <c r="D32" s="261"/>
      <c r="E32" s="207" t="s">
        <v>3</v>
      </c>
      <c r="F32" s="208"/>
    </row>
    <row r="33" spans="1:6" s="1" customFormat="1" ht="30.75" customHeight="1" x14ac:dyDescent="0.25">
      <c r="A33" s="178"/>
      <c r="B33" s="1" t="s">
        <v>124</v>
      </c>
      <c r="F33" s="210"/>
    </row>
    <row r="34" spans="1:6" s="1" customFormat="1" ht="30.75" customHeight="1" thickBot="1" x14ac:dyDescent="0.3">
      <c r="A34" s="179"/>
      <c r="B34" s="59" t="s">
        <v>125</v>
      </c>
      <c r="C34" s="262"/>
      <c r="D34" s="263"/>
      <c r="E34" s="59" t="s">
        <v>3</v>
      </c>
      <c r="F34" s="212"/>
    </row>
    <row r="35" spans="1:6" s="1" customFormat="1" ht="30.75" customHeight="1" thickBot="1" x14ac:dyDescent="0.3">
      <c r="A35" s="213"/>
      <c r="B35" s="214" t="s">
        <v>126</v>
      </c>
      <c r="C35" s="214"/>
      <c r="D35" s="214"/>
      <c r="E35" s="214"/>
      <c r="F35" s="215"/>
    </row>
    <row r="36" spans="1:6" s="1" customFormat="1" ht="6" customHeight="1" x14ac:dyDescent="0.25">
      <c r="A36" s="176"/>
      <c r="B36" s="177"/>
      <c r="C36" s="177"/>
      <c r="D36" s="177"/>
      <c r="E36" s="177"/>
      <c r="F36" s="180"/>
    </row>
    <row r="37" spans="1:6" x14ac:dyDescent="0.25">
      <c r="A37" s="192"/>
      <c r="B37" s="189" t="s">
        <v>7</v>
      </c>
      <c r="D37" s="258"/>
      <c r="E37" s="259"/>
      <c r="F37" s="193"/>
    </row>
    <row r="38" spans="1:6" ht="6" customHeight="1" x14ac:dyDescent="0.25">
      <c r="A38" s="192"/>
      <c r="F38" s="193"/>
    </row>
    <row r="39" spans="1:6" x14ac:dyDescent="0.25">
      <c r="A39" s="192"/>
      <c r="B39" s="189" t="s">
        <v>127</v>
      </c>
      <c r="D39" s="258"/>
      <c r="E39" s="259"/>
      <c r="F39" s="193"/>
    </row>
    <row r="40" spans="1:6" ht="6" customHeight="1" x14ac:dyDescent="0.25">
      <c r="A40" s="216"/>
      <c r="B40" s="217"/>
      <c r="C40" s="217"/>
      <c r="D40" s="217"/>
      <c r="E40" s="217"/>
      <c r="F40" s="218"/>
    </row>
    <row r="41" spans="1:6" ht="6" customHeight="1" x14ac:dyDescent="0.25">
      <c r="A41" s="192"/>
      <c r="F41" s="193"/>
    </row>
    <row r="42" spans="1:6" x14ac:dyDescent="0.25">
      <c r="A42" s="192"/>
      <c r="B42" s="189" t="s">
        <v>128</v>
      </c>
      <c r="D42" s="258"/>
      <c r="E42" s="259"/>
      <c r="F42" s="193"/>
    </row>
    <row r="43" spans="1:6" ht="6" customHeight="1" x14ac:dyDescent="0.25">
      <c r="A43" s="192"/>
      <c r="F43" s="193"/>
    </row>
    <row r="44" spans="1:6" x14ac:dyDescent="0.25">
      <c r="A44" s="192"/>
      <c r="B44" s="189" t="s">
        <v>129</v>
      </c>
      <c r="D44" s="258"/>
      <c r="E44" s="259"/>
      <c r="F44" s="193"/>
    </row>
    <row r="45" spans="1:6" ht="5.25" customHeight="1" thickBot="1" x14ac:dyDescent="0.3">
      <c r="A45" s="194"/>
      <c r="B45" s="195"/>
      <c r="C45" s="195"/>
      <c r="D45" s="195"/>
      <c r="E45" s="195"/>
      <c r="F45" s="196"/>
    </row>
    <row r="46" spans="1:6" ht="15.75" x14ac:dyDescent="0.25">
      <c r="A46" s="197" t="s">
        <v>130</v>
      </c>
      <c r="B46" s="181"/>
      <c r="C46" s="219" t="s">
        <v>0</v>
      </c>
      <c r="D46" s="219" t="s">
        <v>1</v>
      </c>
      <c r="E46" s="219" t="s">
        <v>131</v>
      </c>
      <c r="F46" s="220"/>
    </row>
    <row r="47" spans="1:6" x14ac:dyDescent="0.25">
      <c r="A47" s="192"/>
      <c r="F47" s="193"/>
    </row>
    <row r="48" spans="1:6" x14ac:dyDescent="0.25">
      <c r="A48" s="221" t="s">
        <v>96</v>
      </c>
      <c r="B48" s="181" t="s">
        <v>12</v>
      </c>
      <c r="F48" s="193"/>
    </row>
    <row r="49" spans="1:6" x14ac:dyDescent="0.25">
      <c r="A49" s="222" t="s">
        <v>132</v>
      </c>
      <c r="B49" s="223" t="s">
        <v>133</v>
      </c>
      <c r="C49" s="223"/>
      <c r="D49" s="224" t="s">
        <v>134</v>
      </c>
      <c r="E49" s="223"/>
      <c r="F49" s="225"/>
    </row>
    <row r="50" spans="1:6" x14ac:dyDescent="0.25">
      <c r="A50" s="226" t="s">
        <v>135</v>
      </c>
      <c r="B50" s="227" t="s">
        <v>136</v>
      </c>
      <c r="C50" s="227"/>
      <c r="D50" s="228" t="s">
        <v>2</v>
      </c>
      <c r="E50" s="227"/>
      <c r="F50" s="229"/>
    </row>
    <row r="51" spans="1:6" x14ac:dyDescent="0.25">
      <c r="A51" s="230"/>
      <c r="B51" s="231" t="s">
        <v>137</v>
      </c>
      <c r="C51" s="231"/>
      <c r="D51" s="232"/>
      <c r="E51" s="231"/>
      <c r="F51" s="233"/>
    </row>
    <row r="52" spans="1:6" x14ac:dyDescent="0.25">
      <c r="A52" s="192"/>
      <c r="D52" s="175"/>
      <c r="F52" s="234"/>
    </row>
    <row r="53" spans="1:6" x14ac:dyDescent="0.25">
      <c r="A53" s="221" t="s">
        <v>97</v>
      </c>
      <c r="B53" s="181" t="s">
        <v>13</v>
      </c>
      <c r="D53" s="175"/>
      <c r="F53" s="234"/>
    </row>
    <row r="54" spans="1:6" x14ac:dyDescent="0.25">
      <c r="A54" s="222" t="s">
        <v>138</v>
      </c>
      <c r="B54" s="223" t="s">
        <v>139</v>
      </c>
      <c r="C54" s="223"/>
      <c r="D54" s="224" t="s">
        <v>5</v>
      </c>
      <c r="E54" s="223"/>
      <c r="F54" s="225"/>
    </row>
    <row r="55" spans="1:6" x14ac:dyDescent="0.25">
      <c r="A55" s="222" t="s">
        <v>140</v>
      </c>
      <c r="B55" s="223" t="s">
        <v>141</v>
      </c>
      <c r="C55" s="223"/>
      <c r="D55" s="224" t="s">
        <v>5</v>
      </c>
      <c r="E55" s="223"/>
      <c r="F55" s="225"/>
    </row>
    <row r="56" spans="1:6" x14ac:dyDescent="0.25">
      <c r="A56" s="222" t="s">
        <v>142</v>
      </c>
      <c r="B56" s="223" t="s">
        <v>143</v>
      </c>
      <c r="C56" s="223"/>
      <c r="D56" s="224" t="s">
        <v>5</v>
      </c>
      <c r="E56" s="223"/>
      <c r="F56" s="225"/>
    </row>
    <row r="57" spans="1:6" x14ac:dyDescent="0.25">
      <c r="A57" s="226" t="s">
        <v>144</v>
      </c>
      <c r="B57" s="227" t="s">
        <v>145</v>
      </c>
      <c r="C57" s="227"/>
      <c r="D57" s="228" t="s">
        <v>5</v>
      </c>
      <c r="E57" s="227"/>
      <c r="F57" s="229"/>
    </row>
    <row r="58" spans="1:6" x14ac:dyDescent="0.25">
      <c r="A58" s="230"/>
      <c r="B58" s="231" t="s">
        <v>146</v>
      </c>
      <c r="C58" s="231"/>
      <c r="D58" s="232"/>
      <c r="E58" s="231"/>
      <c r="F58" s="233"/>
    </row>
    <row r="59" spans="1:6" x14ac:dyDescent="0.25">
      <c r="A59" s="192"/>
      <c r="D59" s="175"/>
      <c r="F59" s="234"/>
    </row>
    <row r="60" spans="1:6" x14ac:dyDescent="0.25">
      <c r="A60" s="221" t="s">
        <v>98</v>
      </c>
      <c r="B60" s="181" t="s">
        <v>147</v>
      </c>
      <c r="D60" s="175"/>
      <c r="F60" s="234"/>
    </row>
    <row r="61" spans="1:6" x14ac:dyDescent="0.25">
      <c r="A61" s="222" t="s">
        <v>148</v>
      </c>
      <c r="B61" s="223" t="s">
        <v>149</v>
      </c>
      <c r="C61" s="223"/>
      <c r="D61" s="224" t="s">
        <v>5</v>
      </c>
      <c r="E61" s="223"/>
      <c r="F61" s="225"/>
    </row>
    <row r="62" spans="1:6" x14ac:dyDescent="0.25">
      <c r="A62" s="222" t="s">
        <v>150</v>
      </c>
      <c r="B62" s="223" t="s">
        <v>151</v>
      </c>
      <c r="C62" s="223"/>
      <c r="D62" s="224" t="s">
        <v>5</v>
      </c>
      <c r="E62" s="223"/>
      <c r="F62" s="225"/>
    </row>
    <row r="63" spans="1:6" x14ac:dyDescent="0.25">
      <c r="A63" s="235" t="s">
        <v>152</v>
      </c>
      <c r="B63" s="189" t="s">
        <v>153</v>
      </c>
      <c r="D63" s="175" t="s">
        <v>5</v>
      </c>
      <c r="F63" s="234"/>
    </row>
    <row r="64" spans="1:6" x14ac:dyDescent="0.25">
      <c r="A64" s="230"/>
      <c r="B64" s="231" t="s">
        <v>154</v>
      </c>
      <c r="C64" s="231"/>
      <c r="D64" s="232"/>
      <c r="E64" s="231"/>
      <c r="F64" s="233"/>
    </row>
    <row r="65" spans="1:6" x14ac:dyDescent="0.25">
      <c r="A65" s="235"/>
      <c r="D65" s="175"/>
      <c r="F65" s="234"/>
    </row>
    <row r="66" spans="1:6" x14ac:dyDescent="0.25">
      <c r="A66" s="221" t="s">
        <v>99</v>
      </c>
      <c r="B66" s="181" t="s">
        <v>15</v>
      </c>
      <c r="D66" s="175"/>
      <c r="F66" s="234"/>
    </row>
    <row r="67" spans="1:6" x14ac:dyDescent="0.25">
      <c r="A67" s="222" t="s">
        <v>155</v>
      </c>
      <c r="B67" s="223" t="s">
        <v>156</v>
      </c>
      <c r="C67" s="223"/>
      <c r="D67" s="224" t="s">
        <v>5</v>
      </c>
      <c r="E67" s="223"/>
      <c r="F67" s="225"/>
    </row>
    <row r="68" spans="1:6" x14ac:dyDescent="0.25">
      <c r="A68" s="222" t="s">
        <v>157</v>
      </c>
      <c r="B68" s="223" t="s">
        <v>158</v>
      </c>
      <c r="C68" s="223"/>
      <c r="D68" s="224" t="s">
        <v>5</v>
      </c>
      <c r="E68" s="223"/>
      <c r="F68" s="225"/>
    </row>
    <row r="69" spans="1:6" x14ac:dyDescent="0.25">
      <c r="A69" s="222" t="s">
        <v>159</v>
      </c>
      <c r="B69" s="223" t="s">
        <v>160</v>
      </c>
      <c r="C69" s="223"/>
      <c r="D69" s="224" t="s">
        <v>5</v>
      </c>
      <c r="E69" s="223"/>
      <c r="F69" s="225"/>
    </row>
    <row r="70" spans="1:6" x14ac:dyDescent="0.25">
      <c r="A70" s="222" t="s">
        <v>161</v>
      </c>
      <c r="B70" s="223" t="s">
        <v>162</v>
      </c>
      <c r="C70" s="223"/>
      <c r="D70" s="224" t="s">
        <v>5</v>
      </c>
      <c r="E70" s="223"/>
      <c r="F70" s="225"/>
    </row>
    <row r="71" spans="1:6" x14ac:dyDescent="0.25">
      <c r="A71" s="222" t="s">
        <v>163</v>
      </c>
      <c r="B71" s="223" t="s">
        <v>164</v>
      </c>
      <c r="C71" s="223"/>
      <c r="D71" s="224" t="s">
        <v>5</v>
      </c>
      <c r="E71" s="223"/>
      <c r="F71" s="225"/>
    </row>
    <row r="72" spans="1:6" x14ac:dyDescent="0.25">
      <c r="A72" s="222" t="s">
        <v>165</v>
      </c>
      <c r="B72" s="223" t="s">
        <v>166</v>
      </c>
      <c r="C72" s="223"/>
      <c r="D72" s="224" t="s">
        <v>4</v>
      </c>
      <c r="E72" s="223"/>
      <c r="F72" s="225"/>
    </row>
    <row r="73" spans="1:6" x14ac:dyDescent="0.25">
      <c r="A73" s="222" t="s">
        <v>167</v>
      </c>
      <c r="B73" s="223" t="s">
        <v>168</v>
      </c>
      <c r="C73" s="223"/>
      <c r="D73" s="224" t="s">
        <v>5</v>
      </c>
      <c r="E73" s="223"/>
      <c r="F73" s="225"/>
    </row>
    <row r="74" spans="1:6" x14ac:dyDescent="0.25">
      <c r="A74" s="222" t="s">
        <v>169</v>
      </c>
      <c r="B74" s="223" t="s">
        <v>170</v>
      </c>
      <c r="C74" s="223"/>
      <c r="D74" s="224" t="s">
        <v>5</v>
      </c>
      <c r="E74" s="223"/>
      <c r="F74" s="225"/>
    </row>
    <row r="75" spans="1:6" x14ac:dyDescent="0.25">
      <c r="A75" s="235" t="s">
        <v>171</v>
      </c>
      <c r="B75" s="189" t="s">
        <v>172</v>
      </c>
      <c r="D75" s="175" t="s">
        <v>5</v>
      </c>
      <c r="F75" s="234"/>
    </row>
    <row r="76" spans="1:6" x14ac:dyDescent="0.25">
      <c r="A76" s="230"/>
      <c r="B76" s="231" t="s">
        <v>173</v>
      </c>
      <c r="C76" s="231"/>
      <c r="D76" s="232"/>
      <c r="E76" s="231"/>
      <c r="F76" s="233"/>
    </row>
    <row r="77" spans="1:6" x14ac:dyDescent="0.25">
      <c r="A77" s="192"/>
      <c r="D77" s="175"/>
      <c r="F77" s="234"/>
    </row>
    <row r="78" spans="1:6" x14ac:dyDescent="0.25">
      <c r="A78" s="221" t="s">
        <v>105</v>
      </c>
      <c r="B78" s="181" t="s">
        <v>16</v>
      </c>
      <c r="D78" s="175"/>
      <c r="F78" s="234"/>
    </row>
    <row r="79" spans="1:6" x14ac:dyDescent="0.25">
      <c r="A79" s="192"/>
      <c r="D79" s="175"/>
      <c r="F79" s="234"/>
    </row>
    <row r="80" spans="1:6" x14ac:dyDescent="0.25">
      <c r="A80" s="236" t="s">
        <v>174</v>
      </c>
      <c r="D80" s="175"/>
      <c r="F80" s="234"/>
    </row>
    <row r="81" spans="1:6" x14ac:dyDescent="0.25">
      <c r="A81" s="222" t="s">
        <v>175</v>
      </c>
      <c r="B81" s="223" t="s">
        <v>176</v>
      </c>
      <c r="C81" s="223"/>
      <c r="D81" s="224" t="s">
        <v>177</v>
      </c>
      <c r="E81" s="223"/>
      <c r="F81" s="225"/>
    </row>
    <row r="82" spans="1:6" x14ac:dyDescent="0.25">
      <c r="A82" s="222" t="s">
        <v>178</v>
      </c>
      <c r="B82" s="223" t="s">
        <v>179</v>
      </c>
      <c r="C82" s="223"/>
      <c r="D82" s="224" t="s">
        <v>177</v>
      </c>
      <c r="E82" s="223"/>
      <c r="F82" s="225"/>
    </row>
    <row r="83" spans="1:6" x14ac:dyDescent="0.25">
      <c r="A83" s="222" t="s">
        <v>180</v>
      </c>
      <c r="B83" s="223" t="s">
        <v>181</v>
      </c>
      <c r="C83" s="223"/>
      <c r="D83" s="224" t="s">
        <v>177</v>
      </c>
      <c r="E83" s="223"/>
      <c r="F83" s="225"/>
    </row>
    <row r="84" spans="1:6" x14ac:dyDescent="0.25">
      <c r="A84" s="222" t="s">
        <v>182</v>
      </c>
      <c r="B84" s="223" t="s">
        <v>183</v>
      </c>
      <c r="C84" s="223"/>
      <c r="D84" s="224" t="s">
        <v>177</v>
      </c>
      <c r="E84" s="223"/>
      <c r="F84" s="225"/>
    </row>
    <row r="85" spans="1:6" x14ac:dyDescent="0.25">
      <c r="A85" s="222" t="s">
        <v>184</v>
      </c>
      <c r="B85" s="223" t="s">
        <v>185</v>
      </c>
      <c r="C85" s="223"/>
      <c r="D85" s="224" t="s">
        <v>177</v>
      </c>
      <c r="E85" s="223"/>
      <c r="F85" s="225"/>
    </row>
    <row r="86" spans="1:6" x14ac:dyDescent="0.25">
      <c r="A86" s="222" t="s">
        <v>186</v>
      </c>
      <c r="B86" s="223" t="s">
        <v>187</v>
      </c>
      <c r="C86" s="223"/>
      <c r="D86" s="224" t="s">
        <v>177</v>
      </c>
      <c r="E86" s="223"/>
      <c r="F86" s="225"/>
    </row>
    <row r="87" spans="1:6" x14ac:dyDescent="0.25">
      <c r="A87" s="222" t="s">
        <v>188</v>
      </c>
      <c r="B87" s="223" t="s">
        <v>189</v>
      </c>
      <c r="C87" s="223"/>
      <c r="D87" s="224" t="s">
        <v>177</v>
      </c>
      <c r="E87" s="223"/>
      <c r="F87" s="225"/>
    </row>
    <row r="88" spans="1:6" x14ac:dyDescent="0.25">
      <c r="A88" s="222" t="s">
        <v>190</v>
      </c>
      <c r="B88" s="223" t="s">
        <v>191</v>
      </c>
      <c r="C88" s="223"/>
      <c r="D88" s="224" t="s">
        <v>177</v>
      </c>
      <c r="E88" s="223"/>
      <c r="F88" s="225"/>
    </row>
    <row r="89" spans="1:6" x14ac:dyDescent="0.25">
      <c r="A89" s="222" t="s">
        <v>192</v>
      </c>
      <c r="B89" s="223" t="s">
        <v>193</v>
      </c>
      <c r="C89" s="223"/>
      <c r="D89" s="224" t="s">
        <v>177</v>
      </c>
      <c r="E89" s="223"/>
      <c r="F89" s="225"/>
    </row>
    <row r="90" spans="1:6" x14ac:dyDescent="0.25">
      <c r="A90" s="222" t="s">
        <v>194</v>
      </c>
      <c r="B90" s="223" t="s">
        <v>195</v>
      </c>
      <c r="C90" s="223"/>
      <c r="D90" s="224" t="s">
        <v>177</v>
      </c>
      <c r="E90" s="223"/>
      <c r="F90" s="225"/>
    </row>
    <row r="91" spans="1:6" x14ac:dyDescent="0.25">
      <c r="A91" s="222" t="s">
        <v>196</v>
      </c>
      <c r="B91" s="223" t="s">
        <v>197</v>
      </c>
      <c r="C91" s="223"/>
      <c r="D91" s="224" t="s">
        <v>198</v>
      </c>
      <c r="E91" s="223"/>
      <c r="F91" s="225"/>
    </row>
    <row r="92" spans="1:6" x14ac:dyDescent="0.25">
      <c r="A92" s="226" t="s">
        <v>199</v>
      </c>
      <c r="B92" s="227" t="s">
        <v>200</v>
      </c>
      <c r="C92" s="227"/>
      <c r="D92" s="228" t="s">
        <v>198</v>
      </c>
      <c r="E92" s="227"/>
      <c r="F92" s="229"/>
    </row>
    <row r="93" spans="1:6" x14ac:dyDescent="0.25">
      <c r="A93" s="192"/>
      <c r="B93" s="189" t="s">
        <v>201</v>
      </c>
      <c r="D93" s="175"/>
      <c r="F93" s="234"/>
    </row>
    <row r="94" spans="1:6" x14ac:dyDescent="0.25">
      <c r="A94" s="192"/>
      <c r="D94" s="175"/>
      <c r="F94" s="234"/>
    </row>
    <row r="95" spans="1:6" x14ac:dyDescent="0.25">
      <c r="A95" s="236" t="s">
        <v>202</v>
      </c>
      <c r="D95" s="175"/>
      <c r="F95" s="234"/>
    </row>
    <row r="96" spans="1:6" x14ac:dyDescent="0.25">
      <c r="A96" s="237"/>
      <c r="B96" s="227" t="s">
        <v>203</v>
      </c>
      <c r="C96" s="227"/>
      <c r="D96" s="228"/>
      <c r="E96" s="227"/>
      <c r="F96" s="229"/>
    </row>
    <row r="97" spans="1:6" x14ac:dyDescent="0.25">
      <c r="A97" s="192"/>
      <c r="B97" s="189" t="s">
        <v>201</v>
      </c>
      <c r="D97" s="175"/>
      <c r="F97" s="234"/>
    </row>
    <row r="98" spans="1:6" x14ac:dyDescent="0.25">
      <c r="A98" s="192"/>
      <c r="D98" s="175"/>
      <c r="F98" s="234"/>
    </row>
    <row r="99" spans="1:6" x14ac:dyDescent="0.25">
      <c r="A99" s="236" t="s">
        <v>204</v>
      </c>
      <c r="D99" s="175"/>
      <c r="F99" s="234"/>
    </row>
    <row r="100" spans="1:6" x14ac:dyDescent="0.25">
      <c r="A100" s="237"/>
      <c r="B100" s="227" t="s">
        <v>203</v>
      </c>
      <c r="C100" s="227"/>
      <c r="D100" s="228"/>
      <c r="E100" s="227"/>
      <c r="F100" s="229"/>
    </row>
    <row r="101" spans="1:6" x14ac:dyDescent="0.25">
      <c r="A101" s="238"/>
      <c r="B101" s="231" t="s">
        <v>201</v>
      </c>
      <c r="C101" s="231"/>
      <c r="D101" s="232"/>
      <c r="E101" s="231"/>
      <c r="F101" s="233"/>
    </row>
    <row r="102" spans="1:6" x14ac:dyDescent="0.25">
      <c r="A102" s="238"/>
      <c r="B102" s="231" t="s">
        <v>205</v>
      </c>
      <c r="C102" s="231"/>
      <c r="D102" s="232"/>
      <c r="E102" s="231"/>
      <c r="F102" s="233"/>
    </row>
    <row r="103" spans="1:6" x14ac:dyDescent="0.25">
      <c r="A103" s="192"/>
      <c r="D103" s="175"/>
      <c r="F103" s="234"/>
    </row>
    <row r="104" spans="1:6" x14ac:dyDescent="0.25">
      <c r="A104" s="221" t="s">
        <v>108</v>
      </c>
      <c r="B104" s="181" t="s">
        <v>17</v>
      </c>
      <c r="D104" s="175"/>
      <c r="F104" s="234"/>
    </row>
    <row r="105" spans="1:6" x14ac:dyDescent="0.25">
      <c r="A105" s="192"/>
      <c r="D105" s="175"/>
      <c r="F105" s="234"/>
    </row>
    <row r="106" spans="1:6" x14ac:dyDescent="0.25">
      <c r="A106" s="236" t="s">
        <v>206</v>
      </c>
      <c r="D106" s="175"/>
      <c r="F106" s="234"/>
    </row>
    <row r="107" spans="1:6" x14ac:dyDescent="0.25">
      <c r="A107" s="239" t="s">
        <v>207</v>
      </c>
      <c r="B107" s="223" t="s">
        <v>208</v>
      </c>
      <c r="C107" s="223"/>
      <c r="D107" s="224" t="s">
        <v>177</v>
      </c>
      <c r="E107" s="223"/>
      <c r="F107" s="225"/>
    </row>
    <row r="108" spans="1:6" x14ac:dyDescent="0.25">
      <c r="A108" s="239" t="s">
        <v>209</v>
      </c>
      <c r="B108" s="223" t="s">
        <v>210</v>
      </c>
      <c r="C108" s="223"/>
      <c r="D108" s="224" t="s">
        <v>198</v>
      </c>
      <c r="E108" s="223"/>
      <c r="F108" s="225"/>
    </row>
    <row r="109" spans="1:6" x14ac:dyDescent="0.25">
      <c r="A109" s="239" t="s">
        <v>211</v>
      </c>
      <c r="B109" s="223" t="s">
        <v>212</v>
      </c>
      <c r="C109" s="223"/>
      <c r="D109" s="224" t="s">
        <v>198</v>
      </c>
      <c r="E109" s="223"/>
      <c r="F109" s="225"/>
    </row>
    <row r="110" spans="1:6" x14ac:dyDescent="0.25">
      <c r="A110" s="240" t="s">
        <v>213</v>
      </c>
      <c r="B110" s="227" t="s">
        <v>214</v>
      </c>
      <c r="C110" s="227"/>
      <c r="D110" s="228" t="s">
        <v>198</v>
      </c>
      <c r="E110" s="227"/>
      <c r="F110" s="229"/>
    </row>
    <row r="111" spans="1:6" x14ac:dyDescent="0.25">
      <c r="A111" s="192"/>
      <c r="B111" s="189" t="s">
        <v>215</v>
      </c>
      <c r="D111" s="175"/>
      <c r="F111" s="234"/>
    </row>
    <row r="112" spans="1:6" x14ac:dyDescent="0.25">
      <c r="A112" s="192"/>
      <c r="D112" s="175"/>
      <c r="F112" s="234"/>
    </row>
    <row r="113" spans="1:6" x14ac:dyDescent="0.25">
      <c r="A113" s="236" t="s">
        <v>216</v>
      </c>
      <c r="D113" s="175"/>
      <c r="F113" s="234"/>
    </row>
    <row r="114" spans="1:6" x14ac:dyDescent="0.25">
      <c r="A114" s="237"/>
      <c r="B114" s="227" t="s">
        <v>203</v>
      </c>
      <c r="C114" s="227"/>
      <c r="D114" s="228"/>
      <c r="E114" s="227"/>
      <c r="F114" s="229"/>
    </row>
    <row r="115" spans="1:6" x14ac:dyDescent="0.25">
      <c r="A115" s="192"/>
      <c r="B115" s="189" t="s">
        <v>215</v>
      </c>
      <c r="D115" s="175"/>
      <c r="F115" s="234"/>
    </row>
    <row r="116" spans="1:6" x14ac:dyDescent="0.25">
      <c r="A116" s="192"/>
      <c r="D116" s="175"/>
      <c r="F116" s="234"/>
    </row>
    <row r="117" spans="1:6" x14ac:dyDescent="0.25">
      <c r="A117" s="236" t="s">
        <v>204</v>
      </c>
      <c r="D117" s="175"/>
      <c r="F117" s="234"/>
    </row>
    <row r="118" spans="1:6" x14ac:dyDescent="0.25">
      <c r="A118" s="237"/>
      <c r="B118" s="227" t="s">
        <v>203</v>
      </c>
      <c r="C118" s="227"/>
      <c r="D118" s="228"/>
      <c r="E118" s="227"/>
      <c r="F118" s="229"/>
    </row>
    <row r="119" spans="1:6" x14ac:dyDescent="0.25">
      <c r="A119" s="192"/>
      <c r="B119" s="189" t="s">
        <v>215</v>
      </c>
      <c r="D119" s="175"/>
      <c r="F119" s="234"/>
    </row>
    <row r="120" spans="1:6" x14ac:dyDescent="0.25">
      <c r="A120" s="238"/>
      <c r="B120" s="231" t="s">
        <v>217</v>
      </c>
      <c r="C120" s="231"/>
      <c r="D120" s="232"/>
      <c r="E120" s="231"/>
      <c r="F120" s="233"/>
    </row>
    <row r="121" spans="1:6" x14ac:dyDescent="0.25">
      <c r="A121" s="241"/>
      <c r="B121" s="242"/>
      <c r="D121" s="175"/>
      <c r="F121" s="234"/>
    </row>
    <row r="122" spans="1:6" x14ac:dyDescent="0.25">
      <c r="A122" s="221" t="s">
        <v>103</v>
      </c>
      <c r="B122" s="181" t="s">
        <v>218</v>
      </c>
      <c r="D122" s="175"/>
      <c r="F122" s="234"/>
    </row>
    <row r="123" spans="1:6" x14ac:dyDescent="0.25">
      <c r="A123" s="238"/>
      <c r="B123" s="231" t="s">
        <v>246</v>
      </c>
      <c r="C123" s="231"/>
      <c r="D123" s="232" t="s">
        <v>219</v>
      </c>
      <c r="E123" s="231"/>
      <c r="F123" s="233"/>
    </row>
    <row r="124" spans="1:6" x14ac:dyDescent="0.25">
      <c r="A124" s="192"/>
      <c r="D124" s="175"/>
      <c r="F124" s="234"/>
    </row>
    <row r="125" spans="1:6" x14ac:dyDescent="0.25">
      <c r="A125" s="221" t="s">
        <v>117</v>
      </c>
      <c r="B125" s="181" t="s">
        <v>19</v>
      </c>
      <c r="D125" s="175"/>
      <c r="F125" s="234"/>
    </row>
    <row r="126" spans="1:6" x14ac:dyDescent="0.25">
      <c r="A126" s="238"/>
      <c r="B126" s="231" t="s">
        <v>246</v>
      </c>
      <c r="C126" s="231"/>
      <c r="D126" s="232" t="s">
        <v>219</v>
      </c>
      <c r="E126" s="231"/>
      <c r="F126" s="233"/>
    </row>
    <row r="127" spans="1:6" x14ac:dyDescent="0.25">
      <c r="A127" s="192"/>
      <c r="F127" s="234"/>
    </row>
    <row r="128" spans="1:6" x14ac:dyDescent="0.25">
      <c r="A128" s="221" t="s">
        <v>118</v>
      </c>
      <c r="B128" s="181" t="s">
        <v>220</v>
      </c>
      <c r="D128" s="175"/>
      <c r="F128" s="234"/>
    </row>
    <row r="129" spans="1:6" x14ac:dyDescent="0.25">
      <c r="A129" s="238"/>
      <c r="B129" s="231" t="s">
        <v>246</v>
      </c>
      <c r="C129" s="231"/>
      <c r="D129" s="232" t="s">
        <v>219</v>
      </c>
      <c r="E129" s="231"/>
      <c r="F129" s="233"/>
    </row>
    <row r="130" spans="1:6" x14ac:dyDescent="0.25">
      <c r="A130" s="192"/>
      <c r="F130" s="234"/>
    </row>
    <row r="131" spans="1:6" x14ac:dyDescent="0.25">
      <c r="A131" s="221" t="s">
        <v>119</v>
      </c>
      <c r="B131" s="243" t="s">
        <v>21</v>
      </c>
      <c r="D131" s="175"/>
      <c r="F131" s="234"/>
    </row>
    <row r="132" spans="1:6" x14ac:dyDescent="0.25">
      <c r="A132" s="238"/>
      <c r="B132" s="231" t="s">
        <v>246</v>
      </c>
      <c r="C132" s="231"/>
      <c r="D132" s="232" t="s">
        <v>219</v>
      </c>
      <c r="E132" s="231"/>
      <c r="F132" s="233"/>
    </row>
    <row r="133" spans="1:6" x14ac:dyDescent="0.25">
      <c r="A133" s="192"/>
      <c r="F133" s="234"/>
    </row>
    <row r="134" spans="1:6" x14ac:dyDescent="0.25">
      <c r="A134" s="221" t="s">
        <v>106</v>
      </c>
      <c r="B134" s="244" t="s">
        <v>22</v>
      </c>
      <c r="F134" s="234"/>
    </row>
    <row r="135" spans="1:6" x14ac:dyDescent="0.25">
      <c r="A135" s="238"/>
      <c r="B135" s="231" t="s">
        <v>246</v>
      </c>
      <c r="C135" s="231"/>
      <c r="D135" s="232" t="s">
        <v>219</v>
      </c>
      <c r="E135" s="231"/>
      <c r="F135" s="233"/>
    </row>
    <row r="136" spans="1:6" x14ac:dyDescent="0.25">
      <c r="A136" s="192"/>
      <c r="F136" s="234"/>
    </row>
    <row r="137" spans="1:6" x14ac:dyDescent="0.25">
      <c r="A137" s="221" t="s">
        <v>109</v>
      </c>
      <c r="B137" s="244" t="s">
        <v>221</v>
      </c>
      <c r="F137" s="234"/>
    </row>
    <row r="138" spans="1:6" x14ac:dyDescent="0.25">
      <c r="A138" s="192"/>
      <c r="F138" s="234"/>
    </row>
    <row r="139" spans="1:6" x14ac:dyDescent="0.25">
      <c r="A139" s="192" t="s">
        <v>222</v>
      </c>
      <c r="F139" s="234"/>
    </row>
    <row r="140" spans="1:6" x14ac:dyDescent="0.25">
      <c r="A140" s="222" t="s">
        <v>223</v>
      </c>
      <c r="B140" s="223" t="s">
        <v>224</v>
      </c>
      <c r="C140" s="223"/>
      <c r="D140" s="224" t="s">
        <v>198</v>
      </c>
      <c r="E140" s="223"/>
      <c r="F140" s="225"/>
    </row>
    <row r="141" spans="1:6" x14ac:dyDescent="0.25">
      <c r="A141" s="222" t="s">
        <v>225</v>
      </c>
      <c r="B141" s="223" t="s">
        <v>226</v>
      </c>
      <c r="C141" s="223"/>
      <c r="D141" s="224" t="s">
        <v>227</v>
      </c>
      <c r="E141" s="223"/>
      <c r="F141" s="225"/>
    </row>
    <row r="142" spans="1:6" x14ac:dyDescent="0.25">
      <c r="A142" s="222" t="s">
        <v>228</v>
      </c>
      <c r="B142" s="223" t="s">
        <v>229</v>
      </c>
      <c r="C142" s="223"/>
      <c r="D142" s="224" t="s">
        <v>227</v>
      </c>
      <c r="E142" s="223"/>
      <c r="F142" s="225"/>
    </row>
    <row r="143" spans="1:6" x14ac:dyDescent="0.25">
      <c r="A143" s="235" t="s">
        <v>230</v>
      </c>
      <c r="B143" s="189" t="s">
        <v>231</v>
      </c>
      <c r="D143" s="175" t="s">
        <v>198</v>
      </c>
      <c r="F143" s="229"/>
    </row>
    <row r="144" spans="1:6" x14ac:dyDescent="0.25">
      <c r="A144" s="238"/>
      <c r="B144" s="231" t="s">
        <v>232</v>
      </c>
      <c r="C144" s="231"/>
      <c r="D144" s="231"/>
      <c r="E144" s="231"/>
      <c r="F144" s="233"/>
    </row>
    <row r="145" spans="1:6" x14ac:dyDescent="0.25">
      <c r="A145" s="192"/>
      <c r="F145" s="234"/>
    </row>
    <row r="146" spans="1:6" x14ac:dyDescent="0.25">
      <c r="A146" s="192" t="s">
        <v>233</v>
      </c>
      <c r="F146" s="234"/>
    </row>
    <row r="147" spans="1:6" x14ac:dyDescent="0.25">
      <c r="A147" s="222" t="s">
        <v>223</v>
      </c>
      <c r="B147" s="223" t="s">
        <v>234</v>
      </c>
      <c r="C147" s="223"/>
      <c r="D147" s="224" t="s">
        <v>198</v>
      </c>
      <c r="E147" s="223"/>
      <c r="F147" s="225"/>
    </row>
    <row r="148" spans="1:6" x14ac:dyDescent="0.25">
      <c r="A148" s="222" t="s">
        <v>225</v>
      </c>
      <c r="B148" s="223" t="s">
        <v>226</v>
      </c>
      <c r="C148" s="223"/>
      <c r="D148" s="224" t="s">
        <v>227</v>
      </c>
      <c r="E148" s="223"/>
      <c r="F148" s="225"/>
    </row>
    <row r="149" spans="1:6" x14ac:dyDescent="0.25">
      <c r="A149" s="222" t="s">
        <v>228</v>
      </c>
      <c r="B149" s="223" t="s">
        <v>229</v>
      </c>
      <c r="C149" s="223"/>
      <c r="D149" s="224" t="s">
        <v>227</v>
      </c>
      <c r="E149" s="223"/>
      <c r="F149" s="225"/>
    </row>
    <row r="150" spans="1:6" x14ac:dyDescent="0.25">
      <c r="A150" s="235" t="s">
        <v>230</v>
      </c>
      <c r="B150" s="189" t="s">
        <v>235</v>
      </c>
      <c r="D150" s="228" t="s">
        <v>198</v>
      </c>
      <c r="E150" s="227"/>
      <c r="F150" s="229"/>
    </row>
    <row r="151" spans="1:6" x14ac:dyDescent="0.25">
      <c r="A151" s="238"/>
      <c r="B151" s="231" t="s">
        <v>236</v>
      </c>
      <c r="C151" s="231"/>
      <c r="D151" s="231"/>
      <c r="E151" s="231"/>
      <c r="F151" s="233"/>
    </row>
    <row r="152" spans="1:6" x14ac:dyDescent="0.25">
      <c r="A152" s="238"/>
      <c r="B152" s="231" t="s">
        <v>237</v>
      </c>
      <c r="C152" s="231"/>
      <c r="D152" s="231"/>
      <c r="E152" s="231"/>
      <c r="F152" s="233"/>
    </row>
    <row r="153" spans="1:6" x14ac:dyDescent="0.25">
      <c r="A153" s="192"/>
      <c r="F153" s="234"/>
    </row>
    <row r="154" spans="1:6" x14ac:dyDescent="0.25">
      <c r="A154" s="245" t="s">
        <v>238</v>
      </c>
      <c r="F154" s="234"/>
    </row>
    <row r="155" spans="1:6" x14ac:dyDescent="0.25">
      <c r="A155" s="192"/>
      <c r="F155" s="234"/>
    </row>
    <row r="156" spans="1:6" x14ac:dyDescent="0.25">
      <c r="A156" s="221" t="s">
        <v>121</v>
      </c>
      <c r="B156" s="243" t="s">
        <v>23</v>
      </c>
      <c r="F156" s="234"/>
    </row>
    <row r="157" spans="1:6" x14ac:dyDescent="0.25">
      <c r="A157" s="238"/>
      <c r="B157" s="231" t="s">
        <v>246</v>
      </c>
      <c r="C157" s="231"/>
      <c r="D157" s="232" t="s">
        <v>219</v>
      </c>
      <c r="E157" s="231"/>
      <c r="F157" s="233"/>
    </row>
    <row r="158" spans="1:6" x14ac:dyDescent="0.25">
      <c r="A158" s="192"/>
      <c r="F158" s="234"/>
    </row>
    <row r="159" spans="1:6" x14ac:dyDescent="0.25">
      <c r="A159" s="221" t="s">
        <v>107</v>
      </c>
      <c r="B159" s="246" t="s">
        <v>24</v>
      </c>
      <c r="F159" s="234"/>
    </row>
    <row r="160" spans="1:6" x14ac:dyDescent="0.25">
      <c r="A160" s="238"/>
      <c r="B160" s="231" t="s">
        <v>246</v>
      </c>
      <c r="C160" s="231"/>
      <c r="D160" s="232" t="s">
        <v>219</v>
      </c>
      <c r="E160" s="231"/>
      <c r="F160" s="233"/>
    </row>
    <row r="161" spans="1:6" x14ac:dyDescent="0.25">
      <c r="A161" s="192"/>
      <c r="F161" s="234"/>
    </row>
    <row r="162" spans="1:6" x14ac:dyDescent="0.25">
      <c r="A162" s="247" t="s">
        <v>122</v>
      </c>
      <c r="B162" s="248" t="s">
        <v>101</v>
      </c>
      <c r="F162" s="234"/>
    </row>
    <row r="163" spans="1:6" x14ac:dyDescent="0.25">
      <c r="A163" s="238"/>
      <c r="B163" s="231" t="s">
        <v>246</v>
      </c>
      <c r="C163" s="231"/>
      <c r="D163" s="232" t="s">
        <v>219</v>
      </c>
      <c r="E163" s="231"/>
      <c r="F163" s="233"/>
    </row>
    <row r="164" spans="1:6" x14ac:dyDescent="0.25">
      <c r="A164" s="192"/>
      <c r="F164" s="234"/>
    </row>
    <row r="165" spans="1:6" x14ac:dyDescent="0.25">
      <c r="A165" s="221" t="s">
        <v>102</v>
      </c>
      <c r="B165" s="181" t="s">
        <v>25</v>
      </c>
      <c r="F165" s="234"/>
    </row>
    <row r="166" spans="1:6" x14ac:dyDescent="0.25">
      <c r="A166" s="222" t="s">
        <v>239</v>
      </c>
      <c r="B166" s="223" t="s">
        <v>240</v>
      </c>
      <c r="C166" s="223"/>
      <c r="D166" s="224" t="s">
        <v>219</v>
      </c>
      <c r="E166" s="223"/>
      <c r="F166" s="225"/>
    </row>
    <row r="167" spans="1:6" x14ac:dyDescent="0.25">
      <c r="A167" s="226" t="s">
        <v>241</v>
      </c>
      <c r="B167" s="227" t="s">
        <v>242</v>
      </c>
      <c r="C167" s="227"/>
      <c r="D167" s="228" t="s">
        <v>219</v>
      </c>
      <c r="E167" s="227"/>
      <c r="F167" s="229"/>
    </row>
    <row r="168" spans="1:6" ht="15.75" thickBot="1" x14ac:dyDescent="0.3">
      <c r="A168" s="192"/>
      <c r="B168" s="189" t="s">
        <v>243</v>
      </c>
      <c r="F168" s="249"/>
    </row>
    <row r="169" spans="1:6" x14ac:dyDescent="0.25">
      <c r="A169" s="250" t="s">
        <v>8</v>
      </c>
      <c r="B169" s="251" t="s">
        <v>244</v>
      </c>
      <c r="C169" s="190"/>
      <c r="D169" s="190"/>
      <c r="E169" s="190"/>
      <c r="F169" s="191"/>
    </row>
    <row r="170" spans="1:6" x14ac:dyDescent="0.25">
      <c r="A170" s="192"/>
      <c r="B170" s="252" t="s">
        <v>9</v>
      </c>
      <c r="F170" s="193"/>
    </row>
    <row r="171" spans="1:6" x14ac:dyDescent="0.25">
      <c r="A171" s="192"/>
      <c r="B171" s="252" t="s">
        <v>10</v>
      </c>
      <c r="F171" s="193"/>
    </row>
    <row r="172" spans="1:6" x14ac:dyDescent="0.25">
      <c r="A172" s="192"/>
      <c r="B172" s="252" t="s">
        <v>26</v>
      </c>
      <c r="F172" s="193"/>
    </row>
    <row r="173" spans="1:6" ht="15.75" thickBot="1" x14ac:dyDescent="0.3">
      <c r="A173" s="194"/>
      <c r="B173" s="253" t="s">
        <v>245</v>
      </c>
      <c r="C173" s="195"/>
      <c r="D173" s="195"/>
      <c r="E173" s="195"/>
      <c r="F173" s="196"/>
    </row>
  </sheetData>
  <mergeCells count="6">
    <mergeCell ref="D44:E44"/>
    <mergeCell ref="C32:D32"/>
    <mergeCell ref="C34:D34"/>
    <mergeCell ref="D37:E37"/>
    <mergeCell ref="D39:E39"/>
    <mergeCell ref="D42:E42"/>
  </mergeCell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27</v>
      </c>
      <c r="B2" s="285"/>
      <c r="C2" s="285"/>
      <c r="F2" s="12"/>
      <c r="G2" s="13" t="s">
        <v>28</v>
      </c>
      <c r="H2" s="275"/>
      <c r="I2" s="276"/>
      <c r="J2" s="14"/>
      <c r="L2" s="15"/>
    </row>
    <row r="3" spans="1:12" ht="8.25" customHeight="1" x14ac:dyDescent="0.2">
      <c r="A3" s="16"/>
      <c r="F3" s="17"/>
      <c r="I3" s="17"/>
      <c r="L3" s="18"/>
    </row>
    <row r="4" spans="1:12" ht="37.5" customHeight="1" x14ac:dyDescent="0.2">
      <c r="A4" s="19" t="s">
        <v>29</v>
      </c>
      <c r="B4" s="281"/>
      <c r="C4" s="281"/>
      <c r="D4" s="281"/>
      <c r="E4" s="281"/>
      <c r="F4" s="282"/>
      <c r="G4" s="20" t="s">
        <v>30</v>
      </c>
      <c r="H4" s="277"/>
      <c r="I4" s="278"/>
      <c r="J4" s="21"/>
      <c r="L4" s="18"/>
    </row>
    <row r="5" spans="1:12" ht="17.25" customHeight="1" x14ac:dyDescent="0.2">
      <c r="A5" s="22"/>
      <c r="F5" s="17"/>
      <c r="I5" s="17"/>
      <c r="L5" s="18"/>
    </row>
    <row r="6" spans="1:12" s="11" customFormat="1" ht="24.75" customHeight="1" thickBot="1" x14ac:dyDescent="0.3">
      <c r="A6" s="23" t="s">
        <v>31</v>
      </c>
      <c r="B6" s="279"/>
      <c r="C6" s="283"/>
      <c r="D6" s="283"/>
      <c r="E6" s="283"/>
      <c r="F6" s="284"/>
      <c r="G6" s="24"/>
      <c r="H6" s="279" t="s">
        <v>32</v>
      </c>
      <c r="I6" s="280"/>
      <c r="J6" s="25"/>
      <c r="K6" s="297"/>
      <c r="L6" s="298"/>
    </row>
    <row r="7" spans="1:12" s="11" customFormat="1" ht="15" thickBot="1" x14ac:dyDescent="0.3">
      <c r="A7" s="288" t="s">
        <v>33</v>
      </c>
      <c r="B7" s="288"/>
      <c r="C7" s="288"/>
      <c r="D7" s="288"/>
      <c r="E7" s="288"/>
      <c r="F7" s="288"/>
      <c r="G7" s="288"/>
      <c r="H7" s="288"/>
      <c r="I7" s="288"/>
      <c r="J7" s="288"/>
      <c r="K7" s="288"/>
      <c r="L7" s="288"/>
    </row>
    <row r="8" spans="1:12" s="189" customFormat="1" ht="51.75" thickBot="1" x14ac:dyDescent="0.3">
      <c r="A8" s="26" t="s">
        <v>34</v>
      </c>
      <c r="B8" s="27"/>
      <c r="C8" s="28" t="s">
        <v>35</v>
      </c>
      <c r="D8" s="29"/>
      <c r="F8" s="28" t="s">
        <v>36</v>
      </c>
      <c r="G8" s="29"/>
      <c r="H8" s="28" t="s">
        <v>37</v>
      </c>
      <c r="I8" s="29"/>
      <c r="J8" s="28" t="s">
        <v>38</v>
      </c>
      <c r="K8" s="29"/>
    </row>
    <row r="9" spans="1:12" ht="6.75" customHeight="1" thickBot="1" x14ac:dyDescent="0.25">
      <c r="A9" s="30"/>
      <c r="B9" s="31"/>
      <c r="F9" s="31"/>
    </row>
    <row r="10" spans="1:12" ht="12" customHeight="1" x14ac:dyDescent="0.2">
      <c r="A10" s="286" t="s">
        <v>39</v>
      </c>
      <c r="B10" s="291"/>
      <c r="C10" s="292"/>
      <c r="D10" s="292"/>
      <c r="E10" s="292"/>
      <c r="F10" s="292"/>
      <c r="G10" s="292"/>
      <c r="H10" s="292"/>
      <c r="I10" s="292"/>
      <c r="J10" s="292"/>
      <c r="K10" s="292"/>
      <c r="L10" s="293"/>
    </row>
    <row r="11" spans="1:12" ht="69.75" customHeight="1" thickBot="1" x14ac:dyDescent="0.25">
      <c r="A11" s="287"/>
      <c r="B11" s="294"/>
      <c r="C11" s="295"/>
      <c r="D11" s="295"/>
      <c r="E11" s="295"/>
      <c r="F11" s="295"/>
      <c r="G11" s="295"/>
      <c r="H11" s="295"/>
      <c r="I11" s="295"/>
      <c r="J11" s="295"/>
      <c r="K11" s="295"/>
      <c r="L11" s="296"/>
    </row>
    <row r="12" spans="1:12" ht="8.25" customHeight="1" thickBot="1" x14ac:dyDescent="0.25">
      <c r="A12" s="13"/>
      <c r="B12" s="2"/>
      <c r="C12" s="2"/>
      <c r="D12" s="2"/>
      <c r="E12" s="2"/>
      <c r="F12" s="2"/>
      <c r="G12" s="2"/>
      <c r="H12" s="2"/>
      <c r="I12" s="2"/>
      <c r="J12" s="2"/>
      <c r="K12" s="2"/>
      <c r="L12" s="2"/>
    </row>
    <row r="13" spans="1:12" ht="22.5" customHeight="1" x14ac:dyDescent="0.2">
      <c r="A13" s="32" t="s">
        <v>40</v>
      </c>
      <c r="B13" s="33"/>
      <c r="C13" s="6"/>
      <c r="D13" s="6"/>
      <c r="E13" s="6"/>
      <c r="F13" s="6"/>
      <c r="G13" s="6"/>
      <c r="H13" s="6"/>
      <c r="I13" s="6"/>
      <c r="J13" s="6"/>
      <c r="K13" s="6"/>
      <c r="L13" s="8"/>
    </row>
    <row r="14" spans="1:12" ht="15" x14ac:dyDescent="0.2">
      <c r="A14" s="34" t="s">
        <v>41</v>
      </c>
      <c r="B14" s="2"/>
      <c r="C14" s="35" t="s">
        <v>42</v>
      </c>
      <c r="F14" s="2"/>
      <c r="G14" s="35" t="s">
        <v>43</v>
      </c>
      <c r="I14" s="2"/>
      <c r="J14" s="35" t="s">
        <v>44</v>
      </c>
      <c r="K14" s="2"/>
      <c r="L14" s="3"/>
    </row>
    <row r="15" spans="1:12" ht="15" x14ac:dyDescent="0.2">
      <c r="A15" s="34"/>
      <c r="B15" s="2"/>
      <c r="C15" s="36" t="s">
        <v>45</v>
      </c>
      <c r="F15" s="2"/>
      <c r="G15" s="37"/>
      <c r="H15" s="38"/>
      <c r="I15" s="39"/>
      <c r="J15" s="40"/>
      <c r="K15" s="38"/>
      <c r="L15" s="3"/>
    </row>
    <row r="16" spans="1:12" ht="15" x14ac:dyDescent="0.2">
      <c r="A16" s="34"/>
      <c r="B16" s="2"/>
      <c r="C16" s="36" t="s">
        <v>46</v>
      </c>
      <c r="F16" s="2"/>
      <c r="G16" s="37"/>
      <c r="H16" s="38"/>
      <c r="I16" s="39"/>
      <c r="J16" s="37"/>
      <c r="K16" s="38"/>
      <c r="L16" s="3"/>
    </row>
    <row r="17" spans="1:12" ht="15" x14ac:dyDescent="0.2">
      <c r="A17" s="34"/>
      <c r="B17" s="2"/>
      <c r="C17" s="36" t="s">
        <v>47</v>
      </c>
      <c r="F17" s="2"/>
      <c r="G17" s="40"/>
      <c r="H17" s="38"/>
      <c r="I17" s="39"/>
      <c r="J17" s="40"/>
      <c r="K17" s="38"/>
      <c r="L17" s="3"/>
    </row>
    <row r="18" spans="1:12" ht="15" x14ac:dyDescent="0.2">
      <c r="A18" s="34"/>
      <c r="B18" s="2"/>
      <c r="C18" s="36" t="s">
        <v>48</v>
      </c>
      <c r="F18" s="2"/>
      <c r="G18" s="40"/>
      <c r="H18" s="38"/>
      <c r="I18" s="39"/>
      <c r="J18" s="37"/>
      <c r="K18" s="38"/>
      <c r="L18" s="3"/>
    </row>
    <row r="19" spans="1:12" ht="15" x14ac:dyDescent="0.2">
      <c r="A19" s="34"/>
      <c r="B19" s="41"/>
      <c r="C19" s="42" t="s">
        <v>49</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50</v>
      </c>
      <c r="B21" s="2"/>
      <c r="C21" s="46" t="s">
        <v>51</v>
      </c>
      <c r="D21" s="46"/>
      <c r="E21" s="46"/>
      <c r="F21" s="289"/>
      <c r="G21" s="290"/>
      <c r="H21" s="290"/>
      <c r="I21" s="290"/>
      <c r="J21" s="290"/>
      <c r="K21" s="290"/>
      <c r="L21" s="47"/>
    </row>
    <row r="22" spans="1:12" ht="15" customHeight="1" x14ac:dyDescent="0.2">
      <c r="A22" s="34"/>
      <c r="B22" s="2"/>
      <c r="C22" s="46" t="s">
        <v>52</v>
      </c>
      <c r="D22" s="46"/>
      <c r="E22" s="46"/>
      <c r="F22" s="289"/>
      <c r="G22" s="290"/>
      <c r="H22" s="290"/>
      <c r="I22" s="290"/>
      <c r="J22" s="290"/>
      <c r="K22" s="290"/>
      <c r="L22" s="47"/>
    </row>
    <row r="23" spans="1:12" ht="3.75" customHeight="1" x14ac:dyDescent="0.2">
      <c r="A23" s="34"/>
      <c r="B23" s="41"/>
      <c r="C23" s="42"/>
      <c r="D23" s="43"/>
      <c r="E23" s="43"/>
      <c r="F23" s="41"/>
      <c r="G23" s="41"/>
      <c r="H23" s="41"/>
      <c r="I23" s="41"/>
      <c r="J23" s="41"/>
      <c r="K23" s="41"/>
      <c r="L23" s="47"/>
    </row>
    <row r="24" spans="1:12" ht="20.25" customHeight="1" x14ac:dyDescent="0.2">
      <c r="A24" s="34" t="s">
        <v>53</v>
      </c>
      <c r="B24" s="183"/>
      <c r="C24" s="48" t="s">
        <v>54</v>
      </c>
      <c r="D24" s="308"/>
      <c r="E24" s="308"/>
      <c r="F24" s="309"/>
      <c r="G24" s="309"/>
      <c r="H24" s="309"/>
      <c r="I24" s="49"/>
      <c r="J24" s="50" t="s">
        <v>55</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56</v>
      </c>
      <c r="B26" s="2"/>
      <c r="C26" s="46" t="s">
        <v>57</v>
      </c>
      <c r="D26" s="46"/>
      <c r="E26" s="46"/>
      <c r="F26" s="1"/>
      <c r="G26" s="1"/>
      <c r="H26" s="52"/>
      <c r="I26" s="1"/>
      <c r="J26" s="1"/>
      <c r="K26" s="53"/>
      <c r="L26" s="47"/>
    </row>
    <row r="27" spans="1:12" ht="20.25" customHeight="1" x14ac:dyDescent="0.2">
      <c r="A27" s="34"/>
      <c r="B27" s="2"/>
      <c r="C27" s="46" t="s">
        <v>58</v>
      </c>
      <c r="D27" s="46"/>
      <c r="E27" s="46"/>
      <c r="F27" s="1"/>
      <c r="G27" s="1"/>
      <c r="H27" s="1"/>
      <c r="I27" s="1"/>
      <c r="J27" s="1"/>
      <c r="K27" s="54"/>
      <c r="L27" s="47"/>
    </row>
    <row r="28" spans="1:12" ht="20.25" customHeight="1" thickBot="1" x14ac:dyDescent="0.25">
      <c r="A28" s="34"/>
      <c r="B28" s="2"/>
      <c r="C28" s="46" t="s">
        <v>59</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299" t="s">
        <v>60</v>
      </c>
      <c r="B31" s="328"/>
      <c r="C31" s="336" t="s">
        <v>61</v>
      </c>
      <c r="D31" s="317" t="s">
        <v>62</v>
      </c>
      <c r="E31" s="317" t="s">
        <v>63</v>
      </c>
      <c r="F31" s="333" t="s">
        <v>64</v>
      </c>
      <c r="G31" s="336" t="s">
        <v>65</v>
      </c>
      <c r="H31" s="337"/>
      <c r="I31" s="337"/>
      <c r="J31" s="337"/>
      <c r="K31" s="337"/>
      <c r="L31" s="338"/>
    </row>
    <row r="32" spans="1:12" s="11" customFormat="1" ht="14.25" customHeight="1" x14ac:dyDescent="0.25">
      <c r="A32" s="329"/>
      <c r="B32" s="330"/>
      <c r="C32" s="345"/>
      <c r="D32" s="318"/>
      <c r="E32" s="318"/>
      <c r="F32" s="334"/>
      <c r="G32" s="343" t="s">
        <v>66</v>
      </c>
      <c r="H32" s="318">
        <v>2018</v>
      </c>
      <c r="I32" s="318">
        <v>2019</v>
      </c>
      <c r="J32" s="318">
        <v>2020</v>
      </c>
      <c r="K32" s="339" t="str">
        <f>CONCATENATE("Post ",J32)</f>
        <v>Post 2020</v>
      </c>
      <c r="L32" s="340"/>
    </row>
    <row r="33" spans="1:26" ht="21.75" customHeight="1" thickBot="1" x14ac:dyDescent="0.25">
      <c r="A33" s="331"/>
      <c r="B33" s="332"/>
      <c r="C33" s="344"/>
      <c r="D33" s="319"/>
      <c r="E33" s="319"/>
      <c r="F33" s="335"/>
      <c r="G33" s="344"/>
      <c r="H33" s="320"/>
      <c r="I33" s="320"/>
      <c r="J33" s="320"/>
      <c r="K33" s="341"/>
      <c r="L33" s="342"/>
      <c r="Y33" s="9" t="s">
        <v>67</v>
      </c>
    </row>
    <row r="34" spans="1:26" s="11" customFormat="1" ht="34.5" customHeight="1" thickBot="1" x14ac:dyDescent="0.3">
      <c r="A34" s="326" t="s">
        <v>68</v>
      </c>
      <c r="B34" s="327"/>
      <c r="C34" s="63"/>
      <c r="D34" s="64"/>
      <c r="E34" s="65" t="e">
        <f>IF(D34&gt;=0,D34/C34,"")</f>
        <v>#DIV/0!</v>
      </c>
      <c r="F34" s="66">
        <f>C34+D34</f>
        <v>0</v>
      </c>
      <c r="G34" s="67"/>
      <c r="H34" s="64"/>
      <c r="I34" s="64"/>
      <c r="J34" s="64"/>
      <c r="K34" s="68"/>
      <c r="L34" s="69"/>
      <c r="U34" s="70" t="s">
        <v>69</v>
      </c>
      <c r="V34" s="71" t="s">
        <v>6</v>
      </c>
      <c r="Y34" s="72">
        <f>SUM(G34:L34)</f>
        <v>0</v>
      </c>
      <c r="Z34" s="72"/>
    </row>
    <row r="35" spans="1:26" s="11" customFormat="1" ht="32.25" customHeight="1" thickTop="1" thickBot="1" x14ac:dyDescent="0.3">
      <c r="A35" s="313" t="s">
        <v>70</v>
      </c>
      <c r="B35" s="314"/>
      <c r="C35" s="73"/>
      <c r="D35" s="74"/>
      <c r="E35" s="75" t="e">
        <f t="shared" ref="E35:E40" si="0">IF(D35&gt;=0,D35/C35,"")</f>
        <v>#DIV/0!</v>
      </c>
      <c r="F35" s="76">
        <f t="shared" ref="F35:F40" si="1">C35+D35</f>
        <v>0</v>
      </c>
      <c r="G35" s="77"/>
      <c r="H35" s="78"/>
      <c r="I35" s="78"/>
      <c r="J35" s="78"/>
      <c r="K35" s="79"/>
      <c r="L35" s="80"/>
      <c r="N35" s="81" t="s">
        <v>71</v>
      </c>
      <c r="O35" s="82"/>
      <c r="P35" s="83"/>
      <c r="U35" s="84" t="s">
        <v>72</v>
      </c>
      <c r="V35" s="85">
        <v>11212</v>
      </c>
      <c r="Y35" s="72">
        <f t="shared" ref="Y35:Y41" si="2">SUM(G35:L35)</f>
        <v>0</v>
      </c>
      <c r="Z35" s="72"/>
    </row>
    <row r="36" spans="1:26" s="11" customFormat="1" ht="30.75" customHeight="1" thickTop="1" thickBot="1" x14ac:dyDescent="0.3">
      <c r="A36" s="313" t="s">
        <v>73</v>
      </c>
      <c r="B36" s="314"/>
      <c r="C36" s="73"/>
      <c r="D36" s="74"/>
      <c r="E36" s="75" t="e">
        <f t="shared" si="0"/>
        <v>#DIV/0!</v>
      </c>
      <c r="F36" s="76">
        <f t="shared" si="1"/>
        <v>0</v>
      </c>
      <c r="G36" s="77"/>
      <c r="H36" s="78"/>
      <c r="I36" s="78"/>
      <c r="J36" s="78"/>
      <c r="K36" s="79"/>
      <c r="L36" s="80"/>
      <c r="N36" s="86" t="s">
        <v>74</v>
      </c>
      <c r="O36" s="87" t="s">
        <v>75</v>
      </c>
      <c r="P36" s="88" t="s">
        <v>76</v>
      </c>
      <c r="Q36" s="30"/>
      <c r="R36" s="89" t="s">
        <v>77</v>
      </c>
      <c r="U36" s="90" t="s">
        <v>78</v>
      </c>
      <c r="V36" s="91">
        <v>4360</v>
      </c>
      <c r="Y36" s="72">
        <f t="shared" si="2"/>
        <v>0</v>
      </c>
      <c r="Z36" s="72"/>
    </row>
    <row r="37" spans="1:26" s="11" customFormat="1" ht="37.5" customHeight="1" thickTop="1" thickBot="1" x14ac:dyDescent="0.3">
      <c r="A37" s="313" t="s">
        <v>79</v>
      </c>
      <c r="B37" s="314"/>
      <c r="C37" s="73"/>
      <c r="D37" s="74"/>
      <c r="E37" s="75" t="e">
        <f t="shared" si="0"/>
        <v>#DIV/0!</v>
      </c>
      <c r="F37" s="76">
        <f t="shared" si="1"/>
        <v>0</v>
      </c>
      <c r="G37" s="77"/>
      <c r="H37" s="78"/>
      <c r="I37" s="78"/>
      <c r="J37" s="78"/>
      <c r="K37" s="79"/>
      <c r="L37" s="80"/>
      <c r="N37" s="90">
        <v>2011</v>
      </c>
      <c r="O37" s="92">
        <v>162205</v>
      </c>
      <c r="P37" s="93">
        <v>109181</v>
      </c>
      <c r="R37" s="94">
        <f>SUM(O37:P37)</f>
        <v>271386</v>
      </c>
      <c r="U37" s="90" t="s">
        <v>80</v>
      </c>
      <c r="V37" s="91">
        <v>6794</v>
      </c>
      <c r="Y37" s="72">
        <f t="shared" si="2"/>
        <v>0</v>
      </c>
      <c r="Z37" s="72"/>
    </row>
    <row r="38" spans="1:26" s="11" customFormat="1" ht="31.5" customHeight="1" thickTop="1" thickBot="1" x14ac:dyDescent="0.3">
      <c r="A38" s="313" t="s">
        <v>81</v>
      </c>
      <c r="B38" s="314"/>
      <c r="C38" s="73"/>
      <c r="D38" s="74"/>
      <c r="E38" s="75" t="e">
        <f t="shared" si="0"/>
        <v>#DIV/0!</v>
      </c>
      <c r="F38" s="76">
        <f t="shared" si="1"/>
        <v>0</v>
      </c>
      <c r="G38" s="77"/>
      <c r="H38" s="78"/>
      <c r="I38" s="78"/>
      <c r="J38" s="78"/>
      <c r="K38" s="79"/>
      <c r="L38" s="80"/>
      <c r="N38" s="90">
        <v>2012</v>
      </c>
      <c r="O38" s="92">
        <v>212723</v>
      </c>
      <c r="P38" s="93">
        <v>193017</v>
      </c>
      <c r="R38" s="95">
        <f>SUM(O38:P38)</f>
        <v>405740</v>
      </c>
      <c r="U38" s="90" t="s">
        <v>82</v>
      </c>
      <c r="V38" s="91">
        <v>3089</v>
      </c>
      <c r="Y38" s="72">
        <f t="shared" si="2"/>
        <v>0</v>
      </c>
      <c r="Z38" s="72"/>
    </row>
    <row r="39" spans="1:26" s="11" customFormat="1" ht="30" customHeight="1" thickTop="1" thickBot="1" x14ac:dyDescent="0.3">
      <c r="A39" s="313" t="s">
        <v>83</v>
      </c>
      <c r="B39" s="314"/>
      <c r="C39" s="73"/>
      <c r="D39" s="74"/>
      <c r="E39" s="75" t="e">
        <f t="shared" si="0"/>
        <v>#DIV/0!</v>
      </c>
      <c r="F39" s="76">
        <f t="shared" si="1"/>
        <v>0</v>
      </c>
      <c r="G39" s="77"/>
      <c r="H39" s="78"/>
      <c r="I39" s="78"/>
      <c r="J39" s="78"/>
      <c r="K39" s="79"/>
      <c r="L39" s="80"/>
      <c r="N39" s="90">
        <v>2013</v>
      </c>
      <c r="O39" s="96">
        <v>42000</v>
      </c>
      <c r="P39" s="93">
        <v>230800</v>
      </c>
      <c r="R39" s="95">
        <f>SUM(O39:P39)</f>
        <v>272800</v>
      </c>
      <c r="U39" s="90" t="s">
        <v>84</v>
      </c>
      <c r="V39" s="91">
        <v>12</v>
      </c>
      <c r="Y39" s="72">
        <f>SUM(G39:L39)</f>
        <v>0</v>
      </c>
      <c r="Z39" s="72"/>
    </row>
    <row r="40" spans="1:26" s="11" customFormat="1" ht="34.5" customHeight="1" thickTop="1" thickBot="1" x14ac:dyDescent="0.3">
      <c r="A40" s="315" t="s">
        <v>71</v>
      </c>
      <c r="B40" s="316"/>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349" t="s">
        <v>85</v>
      </c>
      <c r="B41" s="350"/>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86</v>
      </c>
      <c r="U41" s="120" t="s">
        <v>87</v>
      </c>
      <c r="V41" s="122">
        <v>8991</v>
      </c>
      <c r="Y41" s="72">
        <f t="shared" si="2"/>
        <v>0</v>
      </c>
      <c r="Z41" s="72"/>
    </row>
    <row r="42" spans="1:26" ht="33.75" customHeight="1" thickBot="1" x14ac:dyDescent="0.25">
      <c r="A42" s="188" t="s">
        <v>88</v>
      </c>
      <c r="B42" s="125"/>
      <c r="C42" s="126"/>
      <c r="D42" s="126"/>
      <c r="E42" s="126"/>
      <c r="F42" s="125"/>
      <c r="G42" s="125"/>
      <c r="H42" s="125"/>
      <c r="I42" s="323">
        <f>+F41*0.05</f>
        <v>0</v>
      </c>
      <c r="J42" s="324"/>
      <c r="K42" s="324"/>
      <c r="L42" s="325"/>
      <c r="N42" s="127" t="s">
        <v>89</v>
      </c>
      <c r="O42" s="128">
        <f>SUM(O37:O41)</f>
        <v>458928</v>
      </c>
      <c r="P42" s="129">
        <f>SUM(P37:P41)</f>
        <v>545431</v>
      </c>
      <c r="Q42" s="11"/>
      <c r="R42" s="130">
        <f>SUM(R37:R41)</f>
        <v>1004359</v>
      </c>
      <c r="S42" s="11"/>
      <c r="T42" s="11"/>
      <c r="U42" s="127" t="s">
        <v>89</v>
      </c>
      <c r="V42" s="131">
        <f>SUM(V35:V41)</f>
        <v>34458</v>
      </c>
    </row>
    <row r="43" spans="1:26" s="11" customFormat="1" ht="34.5" customHeight="1" thickBot="1" x14ac:dyDescent="0.3">
      <c r="A43" s="310" t="s">
        <v>90</v>
      </c>
      <c r="B43" s="311"/>
      <c r="C43" s="312"/>
      <c r="D43" s="321"/>
      <c r="E43" s="321"/>
      <c r="F43" s="307"/>
      <c r="G43" s="307"/>
      <c r="H43" s="307"/>
      <c r="I43" s="346">
        <f>F41+I42</f>
        <v>0</v>
      </c>
      <c r="J43" s="347"/>
      <c r="K43" s="347"/>
      <c r="L43" s="348"/>
    </row>
    <row r="44" spans="1:26" ht="30" customHeight="1" x14ac:dyDescent="0.2"/>
    <row r="45" spans="1:26" ht="24" customHeight="1" x14ac:dyDescent="0.2">
      <c r="A45" s="321"/>
      <c r="B45" s="322"/>
      <c r="C45" s="132"/>
      <c r="D45" s="133"/>
      <c r="E45" s="133"/>
      <c r="F45" s="134"/>
      <c r="G45" s="134"/>
      <c r="H45" s="134"/>
      <c r="I45" s="135"/>
      <c r="J45" s="132"/>
      <c r="K45" s="307"/>
      <c r="L45" s="307"/>
    </row>
    <row r="46" spans="1:26" ht="29.25" customHeight="1" x14ac:dyDescent="0.2">
      <c r="A46" s="322"/>
      <c r="B46" s="322"/>
      <c r="C46" s="135"/>
      <c r="D46" s="134"/>
      <c r="E46" s="134"/>
      <c r="F46" s="134"/>
      <c r="G46" s="134"/>
      <c r="H46" s="134"/>
      <c r="I46" s="132"/>
      <c r="J46" s="132"/>
      <c r="K46" s="307"/>
      <c r="L46" s="307"/>
    </row>
    <row r="47" spans="1:26" ht="10.5" customHeight="1" x14ac:dyDescent="0.2">
      <c r="A47" s="185"/>
      <c r="B47" s="185"/>
      <c r="C47" s="135"/>
      <c r="D47" s="134"/>
      <c r="E47" s="134"/>
      <c r="F47" s="134"/>
      <c r="G47" s="134"/>
      <c r="H47" s="134"/>
      <c r="I47" s="132"/>
      <c r="J47" s="132"/>
      <c r="K47" s="184"/>
      <c r="L47" s="184"/>
    </row>
    <row r="48" spans="1:26" x14ac:dyDescent="0.2">
      <c r="A48" s="185"/>
      <c r="B48" s="185"/>
      <c r="C48" s="135"/>
      <c r="D48" s="134"/>
      <c r="E48" s="134"/>
      <c r="F48" s="134"/>
      <c r="G48" s="134"/>
      <c r="H48" s="134"/>
      <c r="I48" s="132"/>
      <c r="J48" s="132"/>
      <c r="K48" s="184"/>
      <c r="L48" s="184"/>
    </row>
    <row r="49" spans="1:29" ht="10.5" customHeight="1" x14ac:dyDescent="0.2">
      <c r="A49" s="185"/>
      <c r="B49" s="185"/>
      <c r="C49" s="135"/>
      <c r="D49" s="134"/>
      <c r="E49" s="134"/>
      <c r="F49" s="134"/>
      <c r="G49" s="134"/>
      <c r="H49" s="134"/>
      <c r="I49" s="132"/>
      <c r="J49" s="132"/>
      <c r="K49" s="184"/>
      <c r="L49" s="184"/>
    </row>
    <row r="50" spans="1:29" ht="13.5" customHeight="1" x14ac:dyDescent="0.2">
      <c r="A50" s="185"/>
      <c r="B50" s="185"/>
      <c r="C50" s="135"/>
      <c r="D50" s="134"/>
      <c r="E50" s="134"/>
      <c r="G50" s="134"/>
      <c r="H50" s="134"/>
      <c r="I50" s="132"/>
      <c r="J50" s="132"/>
      <c r="K50" s="184"/>
      <c r="L50" s="184"/>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29</v>
      </c>
      <c r="B54" s="303">
        <f>B4</f>
        <v>0</v>
      </c>
      <c r="C54" s="304"/>
      <c r="D54" s="304"/>
      <c r="E54" s="304"/>
      <c r="F54" s="304"/>
      <c r="G54" s="304"/>
      <c r="H54" s="304"/>
      <c r="I54" s="304"/>
      <c r="J54" s="139" t="s">
        <v>30</v>
      </c>
      <c r="K54" s="305">
        <f>H4</f>
        <v>0</v>
      </c>
      <c r="L54" s="306"/>
      <c r="Q54" s="140"/>
    </row>
    <row r="55" spans="1:29" x14ac:dyDescent="0.2">
      <c r="B55" s="136"/>
      <c r="C55" s="136"/>
    </row>
    <row r="56" spans="1:29" ht="15" thickBot="1" x14ac:dyDescent="0.25"/>
    <row r="57" spans="1:29" ht="22.5" customHeight="1" x14ac:dyDescent="0.2">
      <c r="A57" s="299" t="s">
        <v>91</v>
      </c>
      <c r="B57" s="6"/>
      <c r="C57" s="6"/>
      <c r="D57" s="6"/>
      <c r="E57" s="6"/>
      <c r="F57" s="6"/>
      <c r="G57" s="6"/>
      <c r="H57" s="6"/>
      <c r="I57" s="6"/>
      <c r="J57" s="6"/>
      <c r="K57" s="6"/>
      <c r="L57" s="8"/>
      <c r="Q57" s="140"/>
    </row>
    <row r="58" spans="1:29" ht="51" customHeight="1" x14ac:dyDescent="0.2">
      <c r="A58" s="300"/>
      <c r="C58" s="141" t="s">
        <v>92</v>
      </c>
      <c r="D58" s="142"/>
      <c r="E58" s="142"/>
      <c r="F58" s="142"/>
      <c r="G58" s="143" t="s">
        <v>93</v>
      </c>
      <c r="H58" s="142"/>
      <c r="I58" s="142"/>
      <c r="J58" s="144"/>
      <c r="K58" s="301" t="s">
        <v>94</v>
      </c>
      <c r="L58" s="302"/>
      <c r="AA58" s="145"/>
      <c r="AB58" s="146"/>
      <c r="AC58" s="147"/>
    </row>
    <row r="59" spans="1:29" ht="29.25" customHeight="1" x14ac:dyDescent="0.25">
      <c r="A59" s="22"/>
      <c r="C59" s="148">
        <v>1</v>
      </c>
      <c r="D59" s="186"/>
      <c r="E59" s="187"/>
      <c r="F59" s="149"/>
      <c r="G59" s="149"/>
      <c r="H59" s="149"/>
      <c r="I59" s="149"/>
      <c r="J59" s="150"/>
      <c r="K59" s="266"/>
      <c r="L59" s="267"/>
      <c r="AA59" s="151"/>
      <c r="AB59" s="146"/>
      <c r="AC59" s="152"/>
    </row>
    <row r="60" spans="1:29" ht="29.25" customHeight="1" x14ac:dyDescent="0.25">
      <c r="A60" s="22" t="s">
        <v>95</v>
      </c>
      <c r="C60" s="148">
        <v>2</v>
      </c>
      <c r="D60" s="186"/>
      <c r="E60" s="187"/>
      <c r="F60" s="149"/>
      <c r="G60" s="149"/>
      <c r="H60" s="149"/>
      <c r="I60" s="149"/>
      <c r="J60" s="150"/>
      <c r="K60" s="266"/>
      <c r="L60" s="267"/>
      <c r="AA60" s="151"/>
      <c r="AB60" s="146"/>
      <c r="AC60" s="152"/>
    </row>
    <row r="61" spans="1:29" ht="29.25" customHeight="1" x14ac:dyDescent="0.25">
      <c r="A61" s="22"/>
      <c r="C61" s="148">
        <v>3</v>
      </c>
      <c r="D61" s="186"/>
      <c r="E61" s="187"/>
      <c r="F61" s="149"/>
      <c r="G61" s="149"/>
      <c r="H61" s="149"/>
      <c r="I61" s="149"/>
      <c r="J61" s="150"/>
      <c r="K61" s="266"/>
      <c r="L61" s="267"/>
      <c r="AA61" s="151"/>
      <c r="AB61" s="146"/>
      <c r="AC61" s="152"/>
    </row>
    <row r="62" spans="1:29" ht="29.25" customHeight="1" x14ac:dyDescent="0.25">
      <c r="A62" s="22"/>
      <c r="C62" s="148">
        <v>4</v>
      </c>
      <c r="D62" s="186"/>
      <c r="E62" s="187"/>
      <c r="F62" s="149"/>
      <c r="G62" s="149"/>
      <c r="H62" s="149"/>
      <c r="I62" s="149"/>
      <c r="J62" s="150"/>
      <c r="K62" s="266"/>
      <c r="L62" s="267"/>
      <c r="AA62" s="151"/>
      <c r="AB62" s="146"/>
      <c r="AC62" s="152"/>
    </row>
    <row r="63" spans="1:29" ht="29.25" customHeight="1" x14ac:dyDescent="0.25">
      <c r="A63" s="22"/>
      <c r="B63" s="153"/>
      <c r="C63" s="148">
        <v>5</v>
      </c>
      <c r="D63" s="186"/>
      <c r="E63" s="187"/>
      <c r="F63" s="149"/>
      <c r="G63" s="149"/>
      <c r="H63" s="149"/>
      <c r="I63" s="149"/>
      <c r="J63" s="150"/>
      <c r="K63" s="266"/>
      <c r="L63" s="267"/>
      <c r="AA63" s="151"/>
      <c r="AB63" s="146"/>
      <c r="AC63" s="152"/>
    </row>
    <row r="64" spans="1:29" ht="22.5" customHeight="1" x14ac:dyDescent="0.25">
      <c r="A64" s="22"/>
      <c r="C64" s="148">
        <v>6</v>
      </c>
      <c r="D64" s="186"/>
      <c r="E64" s="187"/>
      <c r="F64" s="149"/>
      <c r="G64" s="149"/>
      <c r="H64" s="149"/>
      <c r="I64" s="149"/>
      <c r="J64" s="150"/>
      <c r="K64" s="266"/>
      <c r="L64" s="267"/>
      <c r="AA64" s="151"/>
      <c r="AB64" s="146"/>
      <c r="AC64" s="152"/>
    </row>
    <row r="65" spans="1:29" ht="22.5" customHeight="1" x14ac:dyDescent="0.25">
      <c r="A65" s="22"/>
      <c r="C65" s="148">
        <v>7</v>
      </c>
      <c r="D65" s="186"/>
      <c r="E65" s="187"/>
      <c r="F65" s="149"/>
      <c r="G65" s="149"/>
      <c r="H65" s="149"/>
      <c r="I65" s="149"/>
      <c r="J65" s="150"/>
      <c r="K65" s="266"/>
      <c r="L65" s="267"/>
      <c r="AA65" s="151"/>
      <c r="AB65" s="146"/>
      <c r="AC65" s="152"/>
    </row>
    <row r="66" spans="1:29" s="30" customFormat="1" ht="22.5" customHeight="1" x14ac:dyDescent="0.25">
      <c r="A66" s="154"/>
      <c r="C66" s="148">
        <v>8</v>
      </c>
      <c r="D66" s="268"/>
      <c r="E66" s="269"/>
      <c r="F66" s="270"/>
      <c r="G66" s="270"/>
      <c r="H66" s="270"/>
      <c r="I66" s="270"/>
      <c r="J66" s="271"/>
      <c r="K66" s="266"/>
      <c r="L66" s="267"/>
      <c r="AA66" s="151"/>
      <c r="AB66" s="146"/>
      <c r="AC66" s="152"/>
    </row>
    <row r="67" spans="1:29" s="30" customFormat="1" ht="22.5" customHeight="1" x14ac:dyDescent="0.25">
      <c r="A67" s="154"/>
      <c r="C67" s="148">
        <v>9</v>
      </c>
      <c r="D67" s="186"/>
      <c r="E67" s="187"/>
      <c r="F67" s="149"/>
      <c r="G67" s="149"/>
      <c r="H67" s="149"/>
      <c r="I67" s="149"/>
      <c r="J67" s="150"/>
      <c r="K67" s="272"/>
      <c r="L67" s="267"/>
      <c r="AA67" s="151"/>
      <c r="AB67" s="146"/>
      <c r="AC67" s="152"/>
    </row>
    <row r="68" spans="1:29" s="30" customFormat="1" ht="22.5" customHeight="1" thickBot="1" x14ac:dyDescent="0.3">
      <c r="A68" s="154"/>
      <c r="C68" s="148">
        <v>10</v>
      </c>
      <c r="D68" s="155"/>
      <c r="E68" s="156"/>
      <c r="F68" s="157"/>
      <c r="G68" s="157"/>
      <c r="H68" s="157"/>
      <c r="I68" s="157"/>
      <c r="J68" s="158"/>
      <c r="K68" s="273"/>
      <c r="L68" s="274"/>
      <c r="AA68" s="151"/>
      <c r="AB68" s="146"/>
      <c r="AC68" s="152"/>
    </row>
    <row r="69" spans="1:29" s="30" customFormat="1" ht="22.5" customHeight="1" thickTop="1" x14ac:dyDescent="0.25">
      <c r="A69" s="154"/>
      <c r="C69" s="148">
        <v>11</v>
      </c>
      <c r="D69" s="159"/>
      <c r="E69" s="160"/>
      <c r="F69" s="160"/>
      <c r="G69" s="160"/>
      <c r="H69" s="160"/>
      <c r="I69" s="160"/>
      <c r="J69" s="161"/>
      <c r="K69" s="264">
        <f>SUM(K59:K68)</f>
        <v>0</v>
      </c>
      <c r="L69" s="265"/>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89</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A2a_Lvl 2 Backup</vt:lpstr>
      <vt:lpstr>Appendix A6  TC, TSB (Minors)</vt:lpstr>
      <vt:lpstr>'Appendix A2a_Lvl 2 Backup'!Print_Area</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2021-03-05T11:55:26Z</cp:lastPrinted>
  <dcterms:created xsi:type="dcterms:W3CDTF">2020-08-10T11:33:42Z</dcterms:created>
  <dcterms:modified xsi:type="dcterms:W3CDTF">2021-03-05T11:55:35Z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